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Sheet1!$A$1:$K$81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<sst xmlns="http://schemas.openxmlformats.org/spreadsheetml/2006/main" count="267" uniqueCount="147">
  <si>
    <t>2024年中国农民丰收节福州主会场活动设计及落地执行服务项目（报价）</t>
  </si>
  <si>
    <t>活动时间：</t>
  </si>
  <si>
    <t>活动地点：</t>
  </si>
  <si>
    <t>Activity time：</t>
  </si>
  <si>
    <t>Active site：</t>
  </si>
  <si>
    <t>进场时间：</t>
  </si>
  <si>
    <t>活动前1~2天</t>
  </si>
  <si>
    <t>撤场时间：</t>
  </si>
  <si>
    <t>Approach time:</t>
  </si>
  <si>
    <t>Withdraw time:</t>
  </si>
  <si>
    <t>委托方：</t>
  </si>
  <si>
    <t>受托方：</t>
  </si>
  <si>
    <t>Client：</t>
  </si>
  <si>
    <t>Trustee：</t>
  </si>
  <si>
    <t>序号</t>
  </si>
  <si>
    <t>区域</t>
  </si>
  <si>
    <t>内容</t>
  </si>
  <si>
    <t>规格（M）</t>
  </si>
  <si>
    <t>单位</t>
  </si>
  <si>
    <t>单价</t>
  </si>
  <si>
    <t>单价最高限价</t>
  </si>
  <si>
    <t>数量</t>
  </si>
  <si>
    <t>合计</t>
  </si>
  <si>
    <t>合计最高限价</t>
  </si>
  <si>
    <t>备注</t>
  </si>
  <si>
    <t>一、布置部分</t>
  </si>
  <si>
    <t>入口主背景</t>
  </si>
  <si>
    <t>主背景</t>
  </si>
  <si>
    <t>主背景桁架搭建：6m长*3m宽（含斜撑）</t>
  </si>
  <si>
    <t>项</t>
  </si>
  <si>
    <t>——</t>
  </si>
  <si>
    <t>主背景画面</t>
  </si>
  <si>
    <t>主背景画面：550黑底灯布：6.5m长*3.5m宽（含出血）</t>
  </si>
  <si>
    <t>㎡</t>
  </si>
  <si>
    <t>舞台区</t>
  </si>
  <si>
    <t>舞台</t>
  </si>
  <si>
    <t>基础舞台搭建：10m长*5m宽*0.6m高</t>
  </si>
  <si>
    <t>拉绒地毯：12m长*6m宽</t>
  </si>
  <si>
    <t>舞台主背景</t>
  </si>
  <si>
    <t>背景：户外LED P3屏幕：5m*3m</t>
  </si>
  <si>
    <t>视频师及控台</t>
  </si>
  <si>
    <t>舞台侧板</t>
  </si>
  <si>
    <t>侧板桁架搭建：1.6m宽*3.2m高*2套</t>
  </si>
  <si>
    <t>套</t>
  </si>
  <si>
    <t>侧板桁架搭建：1.6m宽*2.8m高*2套</t>
  </si>
  <si>
    <t>侧板画面：灯布+KT板造型</t>
  </si>
  <si>
    <t>音响</t>
  </si>
  <si>
    <t>线阵音响：4只主箱+2只超低+2只返听（含调音台线材等）</t>
  </si>
  <si>
    <t>音响师</t>
  </si>
  <si>
    <t>人/场</t>
  </si>
  <si>
    <t>氛围</t>
  </si>
  <si>
    <t>立体字：底座+透明亚克力+PVC</t>
  </si>
  <si>
    <t>舞台台口台阶</t>
  </si>
  <si>
    <t>舞台前：仿真黄金麦穗装饰</t>
  </si>
  <si>
    <t>仪式</t>
  </si>
  <si>
    <t>授牌仪式：牌匾</t>
  </si>
  <si>
    <t>个</t>
  </si>
  <si>
    <t>启动仪式：启动仪式道具</t>
  </si>
  <si>
    <t>线材</t>
  </si>
  <si>
    <t>舞台区电缆线材</t>
  </si>
  <si>
    <t>控台围挡</t>
  </si>
  <si>
    <t>控台围挡：桁架搭建（含画面）</t>
  </si>
  <si>
    <t>观众区</t>
  </si>
  <si>
    <t>嘉宾区</t>
  </si>
  <si>
    <t>长条桌：含桌布桌裙</t>
  </si>
  <si>
    <t>张</t>
  </si>
  <si>
    <t>酒店椅：含椅套布+椅背花</t>
  </si>
  <si>
    <t>嘉宾桌卡：A4 铜版纸+亚克力牌</t>
  </si>
  <si>
    <t>白色沙滩椅</t>
  </si>
  <si>
    <t>座位帖</t>
  </si>
  <si>
    <t>风扇</t>
  </si>
  <si>
    <t>台</t>
  </si>
  <si>
    <t>风扇线材</t>
  </si>
  <si>
    <t>美陈</t>
  </si>
  <si>
    <t>摊位</t>
  </si>
  <si>
    <t>铁艺摊位车</t>
  </si>
  <si>
    <t>画面</t>
  </si>
  <si>
    <t>摊位画面：冷板裱背胶（1.4*0.75m）</t>
  </si>
  <si>
    <t>椅子</t>
  </si>
  <si>
    <t>木质摊位改造</t>
  </si>
  <si>
    <t>顶棚布+桌布+名称牌</t>
  </si>
  <si>
    <t>直播间</t>
  </si>
  <si>
    <t>背景画面</t>
  </si>
  <si>
    <t>KT板画面</t>
  </si>
  <si>
    <t>沿途装饰</t>
  </si>
  <si>
    <t>沿途旗帜：定制旗布+竹竿（含安装耗材）</t>
  </si>
  <si>
    <t>斜坡区域</t>
  </si>
  <si>
    <t>斜坡布置</t>
  </si>
  <si>
    <t>斜坡布置（含桁架搭建、花卉、展架等）</t>
  </si>
  <si>
    <t>古街装饰</t>
  </si>
  <si>
    <t>古街两侧拉旗：定制旗布（含安装耗材）</t>
  </si>
  <si>
    <t>香囊</t>
  </si>
  <si>
    <t>香囊袋子</t>
  </si>
  <si>
    <t>茉莉花香囊</t>
  </si>
  <si>
    <t>议程单</t>
  </si>
  <si>
    <t>乡村振兴</t>
  </si>
  <si>
    <t>展板</t>
  </si>
  <si>
    <t>乡村振兴展板</t>
  </si>
  <si>
    <t>茉莉花田</t>
  </si>
  <si>
    <t>门头</t>
  </si>
  <si>
    <t>花田门头</t>
  </si>
  <si>
    <t>装饰布置</t>
  </si>
  <si>
    <t>花田造型立牌</t>
  </si>
  <si>
    <t>餐费</t>
  </si>
  <si>
    <t>工作餐</t>
  </si>
  <si>
    <t>份</t>
  </si>
  <si>
    <t>演绎</t>
  </si>
  <si>
    <t>主持人</t>
  </si>
  <si>
    <t>专业主持人</t>
  </si>
  <si>
    <t>礼仪</t>
  </si>
  <si>
    <t>专业礼仪人员（含服装）</t>
  </si>
  <si>
    <t>摄影摄像</t>
  </si>
  <si>
    <t>摄影师</t>
  </si>
  <si>
    <t>直播</t>
  </si>
  <si>
    <t>照片直播：后台及修图人员</t>
  </si>
  <si>
    <t>摄像师</t>
  </si>
  <si>
    <t>航拍</t>
  </si>
  <si>
    <t>无人机航拍设计及拍摄人员</t>
  </si>
  <si>
    <t>其他</t>
  </si>
  <si>
    <t>水</t>
  </si>
  <si>
    <t>矿泉水</t>
  </si>
  <si>
    <t>瓶</t>
  </si>
  <si>
    <t>手卡</t>
  </si>
  <si>
    <t>手卡：赠送</t>
  </si>
  <si>
    <t>麦贴</t>
  </si>
  <si>
    <t>麦贴：赠送</t>
  </si>
  <si>
    <t>电瓶车</t>
  </si>
  <si>
    <t>电瓶车调度</t>
  </si>
  <si>
    <t>人工运输</t>
  </si>
  <si>
    <t>人工</t>
  </si>
  <si>
    <t>布展及撤展</t>
  </si>
  <si>
    <t>运输</t>
  </si>
  <si>
    <t>所有物料布撤场货车运输</t>
  </si>
  <si>
    <t>次</t>
  </si>
  <si>
    <t>金鱼展</t>
  </si>
  <si>
    <t>移动金鱼展馆租赁</t>
  </si>
  <si>
    <t>帐篷</t>
  </si>
  <si>
    <t>3m*3m帐篷</t>
  </si>
  <si>
    <t>顶</t>
  </si>
  <si>
    <t>媒体</t>
  </si>
  <si>
    <t>媒体宣传</t>
  </si>
  <si>
    <t>活动设计</t>
  </si>
  <si>
    <t>设计</t>
  </si>
  <si>
    <t>设计服务费</t>
  </si>
  <si>
    <t>说明：</t>
  </si>
  <si>
    <t>A.本案说明</t>
  </si>
  <si>
    <t>本报价单根据具体情况作调整；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</si>
</sst>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_ "/>
  </numFmts>
  <fonts count="4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22"/>
      <color theme="0"/>
      <name val="微软雅黑"/>
      <charset val="134"/>
    </font>
    <font>
      <b/>
      <sz val="10"/>
      <color theme="0"/>
      <name val="微软雅黑"/>
      <charset val="134"/>
    </font>
    <font>
      <b/>
      <sz val="20"/>
      <color rgb="FF000000"/>
      <name val="微软雅黑"/>
      <charset val="134"/>
    </font>
    <font>
      <sz val="20"/>
      <color indexed="8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b/>
      <sz val="12"/>
      <color indexed="9"/>
      <name val="微软雅黑"/>
      <charset val="134"/>
    </font>
    <font>
      <b/>
      <sz val="10"/>
      <color indexed="9"/>
      <name val="微软雅黑"/>
      <charset val="134"/>
    </font>
    <font>
      <b/>
      <sz val="12"/>
      <color theme="0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b/>
      <sz val="12"/>
      <color indexed="8"/>
      <name val="微软雅黑"/>
      <charset val="134"/>
    </font>
    <font>
      <b/>
      <sz val="10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32" fillId="8" borderId="22" applyNumberFormat="0" applyAlignment="0" applyProtection="0">
      <alignment vertical="center"/>
    </xf>
    <xf numFmtId="0" fontId="33" fillId="8" borderId="21" applyNumberFormat="0" applyAlignment="0" applyProtection="0">
      <alignment vertical="center"/>
    </xf>
    <xf numFmtId="0" fontId="34" fillId="9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44" fontId="9" fillId="3" borderId="4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31" fontId="10" fillId="0" borderId="4" xfId="0" applyNumberFormat="1" applyFont="1" applyFill="1" applyBorder="1" applyAlignment="1">
      <alignment horizontal="center" vertical="center" wrapText="1"/>
    </xf>
    <xf numFmtId="31" fontId="9" fillId="0" borderId="4" xfId="0" applyNumberFormat="1" applyFont="1" applyFill="1" applyBorder="1" applyAlignment="1">
      <alignment horizontal="center" vertical="center" wrapText="1"/>
    </xf>
    <xf numFmtId="44" fontId="9" fillId="3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44" fontId="13" fillId="4" borderId="4" xfId="0" applyNumberFormat="1" applyFont="1" applyFill="1" applyBorder="1" applyAlignment="1">
      <alignment horizontal="center" vertical="center"/>
    </xf>
    <xf numFmtId="44" fontId="14" fillId="4" borderId="4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44" fontId="11" fillId="2" borderId="3" xfId="2" applyNumberFormat="1" applyFont="1" applyFill="1" applyBorder="1" applyAlignment="1" applyProtection="1">
      <alignment horizontal="center" vertical="center" wrapText="1"/>
    </xf>
    <xf numFmtId="44" fontId="11" fillId="2" borderId="4" xfId="2" applyNumberFormat="1" applyFont="1" applyFill="1" applyBorder="1" applyAlignment="1" applyProtection="1">
      <alignment horizontal="center" vertical="center" wrapText="1"/>
    </xf>
    <xf numFmtId="44" fontId="12" fillId="2" borderId="4" xfId="2" applyNumberFormat="1" applyFont="1" applyFill="1" applyBorder="1" applyAlignment="1" applyProtection="1">
      <alignment horizontal="center" vertical="center" wrapText="1"/>
    </xf>
    <xf numFmtId="0" fontId="15" fillId="3" borderId="3" xfId="2" applyNumberFormat="1" applyFont="1" applyFill="1" applyBorder="1" applyAlignment="1">
      <alignment horizontal="center" vertical="center" wrapText="1"/>
    </xf>
    <xf numFmtId="0" fontId="16" fillId="3" borderId="4" xfId="2" applyNumberFormat="1" applyFont="1" applyFill="1" applyBorder="1" applyAlignment="1">
      <alignment horizontal="center" vertical="center" wrapText="1"/>
    </xf>
    <xf numFmtId="178" fontId="17" fillId="3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center" vertical="center" wrapText="1"/>
    </xf>
    <xf numFmtId="178" fontId="17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178" fontId="17" fillId="0" borderId="5" xfId="0" applyNumberFormat="1" applyFont="1" applyFill="1" applyBorder="1" applyAlignment="1">
      <alignment horizontal="center" vertical="center" wrapText="1"/>
    </xf>
    <xf numFmtId="178" fontId="17" fillId="0" borderId="6" xfId="0" applyNumberFormat="1" applyFont="1" applyFill="1" applyBorder="1" applyAlignment="1">
      <alignment horizontal="center" vertical="center" wrapText="1"/>
    </xf>
    <xf numFmtId="178" fontId="17" fillId="0" borderId="7" xfId="0" applyNumberFormat="1" applyFont="1" applyFill="1" applyBorder="1" applyAlignment="1">
      <alignment horizontal="center" vertical="center" wrapText="1"/>
    </xf>
    <xf numFmtId="0" fontId="16" fillId="0" borderId="4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>
      <alignment horizontal="center" vertical="center" wrapText="1"/>
    </xf>
    <xf numFmtId="0" fontId="19" fillId="0" borderId="6" xfId="2" applyNumberFormat="1" applyFont="1" applyFill="1" applyBorder="1" applyAlignment="1">
      <alignment horizontal="center" vertical="center" wrapText="1"/>
    </xf>
    <xf numFmtId="0" fontId="19" fillId="3" borderId="4" xfId="2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31" fontId="9" fillId="3" borderId="9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44" fontId="11" fillId="2" borderId="9" xfId="2" applyNumberFormat="1" applyFont="1" applyFill="1" applyBorder="1" applyAlignment="1" applyProtection="1">
      <alignment horizontal="center" vertical="center" wrapText="1"/>
    </xf>
    <xf numFmtId="0" fontId="17" fillId="3" borderId="4" xfId="0" applyNumberFormat="1" applyFont="1" applyFill="1" applyBorder="1" applyAlignment="1">
      <alignment horizontal="center" vertical="center" wrapText="1"/>
    </xf>
    <xf numFmtId="0" fontId="20" fillId="3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 wrapText="1"/>
    </xf>
    <xf numFmtId="178" fontId="17" fillId="3" borderId="6" xfId="0" applyNumberFormat="1" applyFont="1" applyFill="1" applyBorder="1" applyAlignment="1">
      <alignment horizontal="center" vertical="center" wrapText="1"/>
    </xf>
    <xf numFmtId="0" fontId="15" fillId="3" borderId="4" xfId="2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49" fontId="21" fillId="5" borderId="12" xfId="0" applyNumberFormat="1" applyFont="1" applyFill="1" applyBorder="1" applyAlignment="1">
      <alignment horizontal="left" vertical="center" wrapText="1"/>
    </xf>
    <xf numFmtId="49" fontId="21" fillId="5" borderId="13" xfId="0" applyNumberFormat="1" applyFont="1" applyFill="1" applyBorder="1" applyAlignment="1">
      <alignment horizontal="left" vertical="center" wrapText="1"/>
    </xf>
    <xf numFmtId="49" fontId="22" fillId="5" borderId="13" xfId="0" applyNumberFormat="1" applyFont="1" applyFill="1" applyBorder="1" applyAlignment="1">
      <alignment horizontal="left" vertical="center" wrapText="1"/>
    </xf>
    <xf numFmtId="0" fontId="21" fillId="5" borderId="14" xfId="0" applyNumberFormat="1" applyFont="1" applyFill="1" applyBorder="1" applyAlignment="1">
      <alignment horizontal="center" vertical="center" wrapText="1"/>
    </xf>
    <xf numFmtId="49" fontId="21" fillId="5" borderId="15" xfId="0" applyNumberFormat="1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49" fontId="21" fillId="5" borderId="17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7" xfId="51"/>
    <cellStyle name="常规_PerfecT-项目报价表_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workbookViewId="0">
      <pane ySplit="8" topLeftCell="A18" activePane="bottomLeft" state="frozen"/>
      <selection/>
      <selection pane="bottomLeft" activeCell="I13" sqref="I13"/>
    </sheetView>
  </sheetViews>
  <sheetFormatPr defaultColWidth="8.76851851851852" defaultRowHeight="17.4"/>
  <cols>
    <col min="1" max="1" width="7" style="1" customWidth="1"/>
    <col min="2" max="2" width="16.3981481481481" style="1" customWidth="1"/>
    <col min="3" max="3" width="15.1296296296296" style="1" customWidth="1"/>
    <col min="4" max="4" width="49.3333333333333" style="4" customWidth="1"/>
    <col min="5" max="5" width="7.91666666666667" style="5" customWidth="1"/>
    <col min="6" max="6" width="14.1296296296296" style="5" customWidth="1"/>
    <col min="7" max="7" width="16.8703703703704" style="6" customWidth="1"/>
    <col min="8" max="8" width="17.7222222222222" style="6" customWidth="1"/>
    <col min="9" max="10" width="16.9259259259259" style="6" customWidth="1"/>
    <col min="11" max="11" width="14.2962962962963" style="1" customWidth="1"/>
    <col min="12" max="12" width="8.76851851851852" style="1"/>
    <col min="13" max="13" width="13.1111111111111" style="1"/>
    <col min="14" max="16" width="8.76851851851852" style="1"/>
    <col min="17" max="17" width="9.37962962962963" style="1"/>
    <col min="18" max="230" width="8.76851851851852" style="1"/>
    <col min="231" max="16369" width="8.76851851851852" style="7"/>
  </cols>
  <sheetData>
    <row r="1" s="1" customFormat="1" ht="32.4" spans="1:11">
      <c r="A1" s="8" t="s">
        <v>0</v>
      </c>
      <c r="B1" s="9"/>
      <c r="C1" s="9"/>
      <c r="D1" s="10"/>
      <c r="E1" s="11"/>
      <c r="F1" s="11"/>
      <c r="G1" s="12"/>
      <c r="H1" s="12"/>
      <c r="I1" s="12"/>
      <c r="J1" s="12"/>
      <c r="K1" s="50"/>
    </row>
    <row r="2" s="1" customFormat="1" ht="24" customHeight="1" spans="1:11">
      <c r="A2" s="13"/>
      <c r="B2" s="14"/>
      <c r="C2" s="14"/>
      <c r="D2" s="15" t="s">
        <v>1</v>
      </c>
      <c r="E2" s="16">
        <v>45558</v>
      </c>
      <c r="F2" s="16"/>
      <c r="G2" s="17"/>
      <c r="H2" s="18" t="s">
        <v>2</v>
      </c>
      <c r="I2" s="22"/>
      <c r="J2" s="22"/>
      <c r="K2" s="51"/>
    </row>
    <row r="3" s="1" customFormat="1" ht="24" customHeight="1" spans="1:11">
      <c r="A3" s="19"/>
      <c r="B3" s="14"/>
      <c r="C3" s="14"/>
      <c r="D3" s="15" t="s">
        <v>3</v>
      </c>
      <c r="E3" s="16"/>
      <c r="F3" s="16"/>
      <c r="G3" s="17"/>
      <c r="H3" s="18" t="s">
        <v>4</v>
      </c>
      <c r="I3" s="22"/>
      <c r="J3" s="22"/>
      <c r="K3" s="51"/>
    </row>
    <row r="4" s="1" customFormat="1" ht="20.1" customHeight="1" spans="1:11">
      <c r="A4" s="19"/>
      <c r="B4" s="14"/>
      <c r="C4" s="14"/>
      <c r="D4" s="15" t="s">
        <v>5</v>
      </c>
      <c r="E4" s="20" t="s">
        <v>6</v>
      </c>
      <c r="F4" s="20"/>
      <c r="G4" s="21"/>
      <c r="H4" s="18" t="s">
        <v>7</v>
      </c>
      <c r="I4" s="22"/>
      <c r="J4" s="22"/>
      <c r="K4" s="52"/>
    </row>
    <row r="5" s="1" customFormat="1" ht="20.1" customHeight="1" spans="1:11">
      <c r="A5" s="19"/>
      <c r="B5" s="14"/>
      <c r="C5" s="14"/>
      <c r="D5" s="15" t="s">
        <v>8</v>
      </c>
      <c r="E5" s="20"/>
      <c r="F5" s="20"/>
      <c r="G5" s="21"/>
      <c r="H5" s="22" t="s">
        <v>9</v>
      </c>
      <c r="I5" s="22"/>
      <c r="J5" s="22"/>
      <c r="K5" s="52"/>
    </row>
    <row r="6" s="1" customFormat="1" ht="20.1" customHeight="1" spans="1:11">
      <c r="A6" s="19"/>
      <c r="B6" s="14"/>
      <c r="C6" s="14"/>
      <c r="D6" s="15" t="s">
        <v>10</v>
      </c>
      <c r="E6" s="23"/>
      <c r="F6" s="23"/>
      <c r="G6" s="24"/>
      <c r="H6" s="18" t="s">
        <v>11</v>
      </c>
      <c r="I6" s="22"/>
      <c r="J6" s="22"/>
      <c r="K6" s="51"/>
    </row>
    <row r="7" s="1" customFormat="1" ht="20.1" customHeight="1" spans="1:11">
      <c r="A7" s="19"/>
      <c r="B7" s="14"/>
      <c r="C7" s="14"/>
      <c r="D7" s="15" t="s">
        <v>12</v>
      </c>
      <c r="E7" s="23"/>
      <c r="F7" s="23"/>
      <c r="G7" s="24"/>
      <c r="H7" s="18" t="s">
        <v>13</v>
      </c>
      <c r="I7" s="22"/>
      <c r="J7" s="22"/>
      <c r="K7" s="51"/>
    </row>
    <row r="8" s="1" customFormat="1" ht="20" customHeight="1" spans="1:11">
      <c r="A8" s="25" t="s">
        <v>14</v>
      </c>
      <c r="B8" s="26" t="s">
        <v>15</v>
      </c>
      <c r="C8" s="26" t="s">
        <v>16</v>
      </c>
      <c r="D8" s="27" t="s">
        <v>17</v>
      </c>
      <c r="E8" s="28" t="s">
        <v>18</v>
      </c>
      <c r="F8" s="29" t="s">
        <v>19</v>
      </c>
      <c r="G8" s="30" t="s">
        <v>20</v>
      </c>
      <c r="H8" s="31" t="s">
        <v>21</v>
      </c>
      <c r="I8" s="29" t="s">
        <v>22</v>
      </c>
      <c r="J8" s="30" t="s">
        <v>23</v>
      </c>
      <c r="K8" s="53" t="s">
        <v>24</v>
      </c>
    </row>
    <row r="9" s="2" customFormat="1" ht="24" customHeight="1" spans="1:11">
      <c r="A9" s="32" t="s">
        <v>25</v>
      </c>
      <c r="B9" s="33"/>
      <c r="C9" s="33"/>
      <c r="D9" s="33"/>
      <c r="E9" s="34"/>
      <c r="F9" s="34"/>
      <c r="G9" s="33"/>
      <c r="H9" s="33"/>
      <c r="I9" s="33"/>
      <c r="J9" s="33"/>
      <c r="K9" s="54"/>
    </row>
    <row r="10" s="2" customFormat="1" ht="24" customHeight="1" spans="1:11">
      <c r="A10" s="35">
        <v>1</v>
      </c>
      <c r="B10" s="36" t="s">
        <v>26</v>
      </c>
      <c r="C10" s="37" t="s">
        <v>27</v>
      </c>
      <c r="D10" s="38" t="s">
        <v>28</v>
      </c>
      <c r="E10" s="37" t="s">
        <v>29</v>
      </c>
      <c r="F10" s="37"/>
      <c r="G10" s="39">
        <v>2000</v>
      </c>
      <c r="H10" s="37">
        <v>1</v>
      </c>
      <c r="I10" s="55"/>
      <c r="J10" s="39">
        <f>G10*H10</f>
        <v>2000</v>
      </c>
      <c r="K10" s="56" t="s">
        <v>30</v>
      </c>
    </row>
    <row r="11" s="2" customFormat="1" ht="24" customHeight="1" spans="1:11">
      <c r="A11" s="35">
        <v>2</v>
      </c>
      <c r="B11" s="36"/>
      <c r="C11" s="40" t="s">
        <v>31</v>
      </c>
      <c r="D11" s="38" t="s">
        <v>32</v>
      </c>
      <c r="E11" s="40" t="s">
        <v>33</v>
      </c>
      <c r="F11" s="40"/>
      <c r="G11" s="41">
        <v>20</v>
      </c>
      <c r="H11" s="42">
        <v>22.75</v>
      </c>
      <c r="I11" s="55"/>
      <c r="J11" s="39">
        <v>455</v>
      </c>
      <c r="K11" s="56" t="s">
        <v>30</v>
      </c>
    </row>
    <row r="12" s="2" customFormat="1" ht="24" customHeight="1" spans="1:11">
      <c r="A12" s="35">
        <v>3</v>
      </c>
      <c r="B12" s="36" t="s">
        <v>34</v>
      </c>
      <c r="C12" s="40" t="s">
        <v>35</v>
      </c>
      <c r="D12" s="38" t="s">
        <v>36</v>
      </c>
      <c r="E12" s="40" t="s">
        <v>33</v>
      </c>
      <c r="F12" s="40"/>
      <c r="G12" s="41">
        <v>45</v>
      </c>
      <c r="H12" s="40">
        <v>50</v>
      </c>
      <c r="I12" s="55"/>
      <c r="J12" s="39">
        <f t="shared" ref="J11:J48" si="0">G12*H12</f>
        <v>2250</v>
      </c>
      <c r="K12" s="56" t="s">
        <v>30</v>
      </c>
    </row>
    <row r="13" s="2" customFormat="1" ht="24" customHeight="1" spans="1:11">
      <c r="A13" s="35">
        <v>4</v>
      </c>
      <c r="B13" s="36"/>
      <c r="C13" s="40"/>
      <c r="D13" s="38" t="s">
        <v>37</v>
      </c>
      <c r="E13" s="40" t="s">
        <v>33</v>
      </c>
      <c r="F13" s="40"/>
      <c r="G13" s="41">
        <v>15</v>
      </c>
      <c r="H13" s="40">
        <f>12*6</f>
        <v>72</v>
      </c>
      <c r="I13" s="55"/>
      <c r="J13" s="39">
        <f t="shared" si="0"/>
        <v>1080</v>
      </c>
      <c r="K13" s="56" t="s">
        <v>30</v>
      </c>
    </row>
    <row r="14" s="2" customFormat="1" ht="24" customHeight="1" spans="1:11">
      <c r="A14" s="35">
        <v>5</v>
      </c>
      <c r="B14" s="36"/>
      <c r="C14" s="43" t="s">
        <v>38</v>
      </c>
      <c r="D14" s="38" t="s">
        <v>39</v>
      </c>
      <c r="E14" s="40" t="s">
        <v>33</v>
      </c>
      <c r="F14" s="40"/>
      <c r="G14" s="41">
        <v>320</v>
      </c>
      <c r="H14" s="40">
        <v>15</v>
      </c>
      <c r="I14" s="55"/>
      <c r="J14" s="39">
        <f t="shared" si="0"/>
        <v>4800</v>
      </c>
      <c r="K14" s="56" t="s">
        <v>30</v>
      </c>
    </row>
    <row r="15" s="2" customFormat="1" ht="24" customHeight="1" spans="1:11">
      <c r="A15" s="35">
        <v>6</v>
      </c>
      <c r="B15" s="36"/>
      <c r="C15" s="44"/>
      <c r="D15" s="38" t="s">
        <v>40</v>
      </c>
      <c r="E15" s="40" t="s">
        <v>29</v>
      </c>
      <c r="F15" s="40"/>
      <c r="G15" s="41">
        <v>1000</v>
      </c>
      <c r="H15" s="40">
        <v>1</v>
      </c>
      <c r="I15" s="55"/>
      <c r="J15" s="39">
        <f t="shared" si="0"/>
        <v>1000</v>
      </c>
      <c r="K15" s="56" t="s">
        <v>30</v>
      </c>
    </row>
    <row r="16" s="2" customFormat="1" ht="24" customHeight="1" spans="1:11">
      <c r="A16" s="35">
        <v>7</v>
      </c>
      <c r="B16" s="36"/>
      <c r="C16" s="43" t="s">
        <v>41</v>
      </c>
      <c r="D16" s="38" t="s">
        <v>42</v>
      </c>
      <c r="E16" s="40" t="s">
        <v>43</v>
      </c>
      <c r="F16" s="40"/>
      <c r="G16" s="41">
        <v>1200</v>
      </c>
      <c r="H16" s="40">
        <v>2</v>
      </c>
      <c r="I16" s="55"/>
      <c r="J16" s="39">
        <f t="shared" si="0"/>
        <v>2400</v>
      </c>
      <c r="K16" s="56" t="s">
        <v>30</v>
      </c>
    </row>
    <row r="17" s="2" customFormat="1" ht="24" customHeight="1" spans="1:11">
      <c r="A17" s="35">
        <v>8</v>
      </c>
      <c r="B17" s="36"/>
      <c r="C17" s="45"/>
      <c r="D17" s="38" t="s">
        <v>44</v>
      </c>
      <c r="E17" s="40" t="s">
        <v>43</v>
      </c>
      <c r="F17" s="40"/>
      <c r="G17" s="41">
        <v>1000</v>
      </c>
      <c r="H17" s="40">
        <v>2</v>
      </c>
      <c r="I17" s="55"/>
      <c r="J17" s="39">
        <f t="shared" si="0"/>
        <v>2000</v>
      </c>
      <c r="K17" s="56" t="s">
        <v>30</v>
      </c>
    </row>
    <row r="18" s="2" customFormat="1" ht="24" customHeight="1" spans="1:11">
      <c r="A18" s="35">
        <v>9</v>
      </c>
      <c r="B18" s="36"/>
      <c r="C18" s="44"/>
      <c r="D18" s="38" t="s">
        <v>45</v>
      </c>
      <c r="E18" s="40" t="s">
        <v>29</v>
      </c>
      <c r="F18" s="40"/>
      <c r="G18" s="41">
        <v>3500</v>
      </c>
      <c r="H18" s="40">
        <v>1</v>
      </c>
      <c r="I18" s="55"/>
      <c r="J18" s="39">
        <f t="shared" si="0"/>
        <v>3500</v>
      </c>
      <c r="K18" s="56" t="s">
        <v>30</v>
      </c>
    </row>
    <row r="19" s="2" customFormat="1" ht="24" customHeight="1" spans="1:11">
      <c r="A19" s="35">
        <v>10</v>
      </c>
      <c r="B19" s="36"/>
      <c r="C19" s="43" t="s">
        <v>46</v>
      </c>
      <c r="D19" s="38" t="s">
        <v>47</v>
      </c>
      <c r="E19" s="40" t="s">
        <v>43</v>
      </c>
      <c r="F19" s="40"/>
      <c r="G19" s="41">
        <v>5900</v>
      </c>
      <c r="H19" s="40">
        <v>1</v>
      </c>
      <c r="I19" s="55"/>
      <c r="J19" s="39">
        <f t="shared" si="0"/>
        <v>5900</v>
      </c>
      <c r="K19" s="56" t="s">
        <v>30</v>
      </c>
    </row>
    <row r="20" s="2" customFormat="1" ht="24" customHeight="1" spans="1:11">
      <c r="A20" s="35">
        <v>11</v>
      </c>
      <c r="B20" s="36"/>
      <c r="C20" s="44"/>
      <c r="D20" s="38" t="s">
        <v>48</v>
      </c>
      <c r="E20" s="40" t="s">
        <v>49</v>
      </c>
      <c r="F20" s="40"/>
      <c r="G20" s="41">
        <v>500</v>
      </c>
      <c r="H20" s="40">
        <v>1</v>
      </c>
      <c r="I20" s="55"/>
      <c r="J20" s="39">
        <f t="shared" si="0"/>
        <v>500</v>
      </c>
      <c r="K20" s="56" t="s">
        <v>30</v>
      </c>
    </row>
    <row r="21" s="2" customFormat="1" ht="24" customHeight="1" spans="1:11">
      <c r="A21" s="35">
        <v>12</v>
      </c>
      <c r="B21" s="36"/>
      <c r="C21" s="45" t="s">
        <v>50</v>
      </c>
      <c r="D21" s="38" t="s">
        <v>51</v>
      </c>
      <c r="E21" s="40" t="s">
        <v>43</v>
      </c>
      <c r="F21" s="40"/>
      <c r="G21" s="41">
        <v>1500</v>
      </c>
      <c r="H21" s="40">
        <v>2</v>
      </c>
      <c r="I21" s="55"/>
      <c r="J21" s="39">
        <f t="shared" si="0"/>
        <v>3000</v>
      </c>
      <c r="K21" s="56" t="s">
        <v>30</v>
      </c>
    </row>
    <row r="22" s="2" customFormat="1" ht="24" customHeight="1" spans="1:11">
      <c r="A22" s="35">
        <v>13</v>
      </c>
      <c r="B22" s="36"/>
      <c r="C22" s="45"/>
      <c r="D22" s="38" t="s">
        <v>52</v>
      </c>
      <c r="E22" s="40" t="s">
        <v>29</v>
      </c>
      <c r="F22" s="40"/>
      <c r="G22" s="41">
        <v>500</v>
      </c>
      <c r="H22" s="40">
        <v>1</v>
      </c>
      <c r="I22" s="55"/>
      <c r="J22" s="39">
        <f t="shared" si="0"/>
        <v>500</v>
      </c>
      <c r="K22" s="56" t="s">
        <v>30</v>
      </c>
    </row>
    <row r="23" s="2" customFormat="1" ht="24" customHeight="1" spans="1:11">
      <c r="A23" s="35">
        <v>14</v>
      </c>
      <c r="B23" s="36"/>
      <c r="C23" s="45"/>
      <c r="D23" s="38" t="s">
        <v>53</v>
      </c>
      <c r="E23" s="40" t="s">
        <v>29</v>
      </c>
      <c r="F23" s="40"/>
      <c r="G23" s="41">
        <v>5000</v>
      </c>
      <c r="H23" s="40">
        <v>1</v>
      </c>
      <c r="I23" s="55"/>
      <c r="J23" s="39">
        <f t="shared" si="0"/>
        <v>5000</v>
      </c>
      <c r="K23" s="56" t="s">
        <v>30</v>
      </c>
    </row>
    <row r="24" s="2" customFormat="1" ht="24" customHeight="1" spans="1:11">
      <c r="A24" s="35">
        <v>15</v>
      </c>
      <c r="B24" s="36"/>
      <c r="C24" s="43" t="s">
        <v>54</v>
      </c>
      <c r="D24" s="38" t="s">
        <v>55</v>
      </c>
      <c r="E24" s="40" t="s">
        <v>56</v>
      </c>
      <c r="F24" s="40"/>
      <c r="G24" s="41">
        <v>80</v>
      </c>
      <c r="H24" s="40">
        <v>4</v>
      </c>
      <c r="I24" s="55"/>
      <c r="J24" s="39">
        <f t="shared" si="0"/>
        <v>320</v>
      </c>
      <c r="K24" s="56" t="s">
        <v>30</v>
      </c>
    </row>
    <row r="25" s="2" customFormat="1" ht="24" customHeight="1" spans="1:11">
      <c r="A25" s="35">
        <v>16</v>
      </c>
      <c r="B25" s="36"/>
      <c r="C25" s="44"/>
      <c r="D25" s="38" t="s">
        <v>57</v>
      </c>
      <c r="E25" s="40" t="s">
        <v>29</v>
      </c>
      <c r="F25" s="40"/>
      <c r="G25" s="41">
        <v>5600</v>
      </c>
      <c r="H25" s="40">
        <v>1</v>
      </c>
      <c r="I25" s="55"/>
      <c r="J25" s="39">
        <f t="shared" si="0"/>
        <v>5600</v>
      </c>
      <c r="K25" s="56" t="s">
        <v>30</v>
      </c>
    </row>
    <row r="26" s="2" customFormat="1" ht="24" customHeight="1" spans="1:11">
      <c r="A26" s="35">
        <v>17</v>
      </c>
      <c r="B26" s="36"/>
      <c r="C26" s="40" t="s">
        <v>58</v>
      </c>
      <c r="D26" s="38" t="s">
        <v>59</v>
      </c>
      <c r="E26" s="40" t="s">
        <v>29</v>
      </c>
      <c r="F26" s="40"/>
      <c r="G26" s="41">
        <v>1500</v>
      </c>
      <c r="H26" s="40">
        <v>1</v>
      </c>
      <c r="I26" s="55"/>
      <c r="J26" s="39">
        <f t="shared" si="0"/>
        <v>1500</v>
      </c>
      <c r="K26" s="56" t="s">
        <v>30</v>
      </c>
    </row>
    <row r="27" s="2" customFormat="1" ht="24" customHeight="1" spans="1:11">
      <c r="A27" s="35">
        <v>18</v>
      </c>
      <c r="B27" s="36"/>
      <c r="C27" s="45" t="s">
        <v>60</v>
      </c>
      <c r="D27" s="38" t="s">
        <v>61</v>
      </c>
      <c r="E27" s="40" t="s">
        <v>29</v>
      </c>
      <c r="F27" s="40"/>
      <c r="G27" s="41">
        <v>1000</v>
      </c>
      <c r="H27" s="40">
        <v>1</v>
      </c>
      <c r="I27" s="55"/>
      <c r="J27" s="39">
        <f t="shared" si="0"/>
        <v>1000</v>
      </c>
      <c r="K27" s="56" t="s">
        <v>30</v>
      </c>
    </row>
    <row r="28" s="2" customFormat="1" ht="24" customHeight="1" spans="1:11">
      <c r="A28" s="35">
        <v>19</v>
      </c>
      <c r="B28" s="36" t="s">
        <v>62</v>
      </c>
      <c r="C28" s="43" t="s">
        <v>63</v>
      </c>
      <c r="D28" s="38" t="s">
        <v>64</v>
      </c>
      <c r="E28" s="40" t="s">
        <v>65</v>
      </c>
      <c r="F28" s="40"/>
      <c r="G28" s="41">
        <v>35</v>
      </c>
      <c r="H28" s="40">
        <v>10</v>
      </c>
      <c r="I28" s="55"/>
      <c r="J28" s="39">
        <f t="shared" si="0"/>
        <v>350</v>
      </c>
      <c r="K28" s="56" t="s">
        <v>30</v>
      </c>
    </row>
    <row r="29" s="2" customFormat="1" ht="24" customHeight="1" spans="1:11">
      <c r="A29" s="35">
        <v>20</v>
      </c>
      <c r="B29" s="36"/>
      <c r="C29" s="45"/>
      <c r="D29" s="38" t="s">
        <v>66</v>
      </c>
      <c r="E29" s="40" t="s">
        <v>65</v>
      </c>
      <c r="F29" s="40"/>
      <c r="G29" s="41">
        <v>25</v>
      </c>
      <c r="H29" s="40">
        <v>20</v>
      </c>
      <c r="I29" s="55"/>
      <c r="J29" s="39">
        <f t="shared" si="0"/>
        <v>500</v>
      </c>
      <c r="K29" s="56" t="s">
        <v>30</v>
      </c>
    </row>
    <row r="30" s="2" customFormat="1" ht="24" customHeight="1" spans="1:11">
      <c r="A30" s="35">
        <v>21</v>
      </c>
      <c r="B30" s="36"/>
      <c r="C30" s="44"/>
      <c r="D30" s="38" t="s">
        <v>67</v>
      </c>
      <c r="E30" s="40" t="s">
        <v>56</v>
      </c>
      <c r="F30" s="40"/>
      <c r="G30" s="41">
        <v>15</v>
      </c>
      <c r="H30" s="40">
        <v>20</v>
      </c>
      <c r="I30" s="55"/>
      <c r="J30" s="39">
        <f t="shared" si="0"/>
        <v>300</v>
      </c>
      <c r="K30" s="56" t="s">
        <v>30</v>
      </c>
    </row>
    <row r="31" s="2" customFormat="1" ht="24" customHeight="1" spans="1:11">
      <c r="A31" s="35">
        <v>22</v>
      </c>
      <c r="B31" s="36"/>
      <c r="C31" s="43" t="s">
        <v>62</v>
      </c>
      <c r="D31" s="38" t="s">
        <v>68</v>
      </c>
      <c r="E31" s="40" t="s">
        <v>65</v>
      </c>
      <c r="F31" s="40"/>
      <c r="G31" s="41">
        <v>5</v>
      </c>
      <c r="H31" s="40">
        <v>60</v>
      </c>
      <c r="I31" s="55"/>
      <c r="J31" s="39">
        <f t="shared" si="0"/>
        <v>300</v>
      </c>
      <c r="K31" s="56" t="s">
        <v>30</v>
      </c>
    </row>
    <row r="32" s="2" customFormat="1" ht="24" customHeight="1" spans="1:11">
      <c r="A32" s="35">
        <v>23</v>
      </c>
      <c r="B32" s="36"/>
      <c r="C32" s="45"/>
      <c r="D32" s="38" t="s">
        <v>69</v>
      </c>
      <c r="E32" s="40" t="s">
        <v>65</v>
      </c>
      <c r="F32" s="40"/>
      <c r="G32" s="41">
        <v>2</v>
      </c>
      <c r="H32" s="40">
        <v>60</v>
      </c>
      <c r="I32" s="55"/>
      <c r="J32" s="39">
        <f t="shared" si="0"/>
        <v>120</v>
      </c>
      <c r="K32" s="56" t="s">
        <v>30</v>
      </c>
    </row>
    <row r="33" s="2" customFormat="1" ht="24" customHeight="1" spans="1:11">
      <c r="A33" s="35">
        <v>24</v>
      </c>
      <c r="B33" s="36"/>
      <c r="C33" s="45"/>
      <c r="D33" s="38" t="s">
        <v>70</v>
      </c>
      <c r="E33" s="40" t="s">
        <v>71</v>
      </c>
      <c r="F33" s="40"/>
      <c r="G33" s="41">
        <v>100</v>
      </c>
      <c r="H33" s="40">
        <v>4</v>
      </c>
      <c r="I33" s="55"/>
      <c r="J33" s="39">
        <f t="shared" si="0"/>
        <v>400</v>
      </c>
      <c r="K33" s="56" t="s">
        <v>30</v>
      </c>
    </row>
    <row r="34" s="2" customFormat="1" ht="24" customHeight="1" spans="1:11">
      <c r="A34" s="35">
        <v>25</v>
      </c>
      <c r="B34" s="36"/>
      <c r="C34" s="44"/>
      <c r="D34" s="38" t="s">
        <v>72</v>
      </c>
      <c r="E34" s="40" t="s">
        <v>29</v>
      </c>
      <c r="F34" s="40"/>
      <c r="G34" s="41">
        <v>500</v>
      </c>
      <c r="H34" s="40">
        <v>1</v>
      </c>
      <c r="I34" s="55"/>
      <c r="J34" s="39">
        <f t="shared" si="0"/>
        <v>500</v>
      </c>
      <c r="K34" s="56" t="s">
        <v>30</v>
      </c>
    </row>
    <row r="35" s="2" customFormat="1" ht="24" customHeight="1" spans="1:11">
      <c r="A35" s="35">
        <v>26</v>
      </c>
      <c r="B35" s="36" t="s">
        <v>73</v>
      </c>
      <c r="C35" s="40" t="s">
        <v>73</v>
      </c>
      <c r="D35" s="40" t="s">
        <v>73</v>
      </c>
      <c r="E35" s="40" t="s">
        <v>29</v>
      </c>
      <c r="F35" s="40"/>
      <c r="G35" s="41">
        <v>19000</v>
      </c>
      <c r="H35" s="40">
        <v>1</v>
      </c>
      <c r="I35" s="55"/>
      <c r="J35" s="39">
        <f t="shared" si="0"/>
        <v>19000</v>
      </c>
      <c r="K35" s="56" t="s">
        <v>30</v>
      </c>
    </row>
    <row r="36" s="2" customFormat="1" ht="24" customHeight="1" spans="1:11">
      <c r="A36" s="35">
        <v>27</v>
      </c>
      <c r="B36" s="36" t="s">
        <v>74</v>
      </c>
      <c r="C36" s="40" t="s">
        <v>74</v>
      </c>
      <c r="D36" s="38" t="s">
        <v>75</v>
      </c>
      <c r="E36" s="40" t="s">
        <v>43</v>
      </c>
      <c r="F36" s="40"/>
      <c r="G36" s="41">
        <v>1200</v>
      </c>
      <c r="H36" s="40">
        <v>30</v>
      </c>
      <c r="I36" s="55"/>
      <c r="J36" s="39">
        <f t="shared" si="0"/>
        <v>36000</v>
      </c>
      <c r="K36" s="56" t="s">
        <v>30</v>
      </c>
    </row>
    <row r="37" s="2" customFormat="1" ht="24" customHeight="1" spans="1:11">
      <c r="A37" s="35">
        <v>28</v>
      </c>
      <c r="B37" s="36"/>
      <c r="C37" s="43" t="s">
        <v>76</v>
      </c>
      <c r="D37" s="38" t="s">
        <v>77</v>
      </c>
      <c r="E37" s="40" t="s">
        <v>65</v>
      </c>
      <c r="F37" s="40"/>
      <c r="G37" s="41">
        <v>90</v>
      </c>
      <c r="H37" s="40">
        <v>30</v>
      </c>
      <c r="I37" s="55"/>
      <c r="J37" s="39">
        <f t="shared" si="0"/>
        <v>2700</v>
      </c>
      <c r="K37" s="56" t="s">
        <v>30</v>
      </c>
    </row>
    <row r="38" s="2" customFormat="1" ht="24" customHeight="1" spans="1:11">
      <c r="A38" s="35">
        <v>29</v>
      </c>
      <c r="B38" s="36"/>
      <c r="C38" s="43" t="s">
        <v>78</v>
      </c>
      <c r="D38" s="38" t="s">
        <v>68</v>
      </c>
      <c r="E38" s="40" t="s">
        <v>65</v>
      </c>
      <c r="F38" s="40"/>
      <c r="G38" s="41">
        <v>5</v>
      </c>
      <c r="H38" s="40">
        <v>30</v>
      </c>
      <c r="I38" s="55"/>
      <c r="J38" s="39">
        <f t="shared" si="0"/>
        <v>150</v>
      </c>
      <c r="K38" s="56" t="s">
        <v>30</v>
      </c>
    </row>
    <row r="39" s="2" customFormat="1" ht="24" customHeight="1" spans="1:11">
      <c r="A39" s="35">
        <v>30</v>
      </c>
      <c r="B39" s="36" t="s">
        <v>79</v>
      </c>
      <c r="C39" s="43" t="s">
        <v>76</v>
      </c>
      <c r="D39" s="38" t="s">
        <v>80</v>
      </c>
      <c r="E39" s="40" t="s">
        <v>56</v>
      </c>
      <c r="F39" s="40"/>
      <c r="G39" s="41">
        <v>150</v>
      </c>
      <c r="H39" s="40">
        <v>20</v>
      </c>
      <c r="I39" s="55"/>
      <c r="J39" s="39">
        <f t="shared" si="0"/>
        <v>3000</v>
      </c>
      <c r="K39" s="56" t="s">
        <v>30</v>
      </c>
    </row>
    <row r="40" s="2" customFormat="1" ht="24" customHeight="1" spans="1:11">
      <c r="A40" s="35">
        <v>31</v>
      </c>
      <c r="B40" s="36" t="s">
        <v>81</v>
      </c>
      <c r="C40" s="43" t="s">
        <v>82</v>
      </c>
      <c r="D40" s="38" t="s">
        <v>83</v>
      </c>
      <c r="E40" s="40" t="s">
        <v>29</v>
      </c>
      <c r="F40" s="40"/>
      <c r="G40" s="41">
        <v>500</v>
      </c>
      <c r="H40" s="40">
        <v>1</v>
      </c>
      <c r="I40" s="55"/>
      <c r="J40" s="39">
        <f t="shared" si="0"/>
        <v>500</v>
      </c>
      <c r="K40" s="56" t="s">
        <v>30</v>
      </c>
    </row>
    <row r="41" s="2" customFormat="1" ht="24" customHeight="1" spans="1:11">
      <c r="A41" s="35">
        <v>32</v>
      </c>
      <c r="B41" s="36" t="s">
        <v>84</v>
      </c>
      <c r="C41" s="43" t="s">
        <v>84</v>
      </c>
      <c r="D41" s="38" t="s">
        <v>85</v>
      </c>
      <c r="E41" s="40" t="s">
        <v>29</v>
      </c>
      <c r="F41" s="40"/>
      <c r="G41" s="41">
        <v>90</v>
      </c>
      <c r="H41" s="40">
        <v>50</v>
      </c>
      <c r="I41" s="55"/>
      <c r="J41" s="39">
        <f t="shared" si="0"/>
        <v>4500</v>
      </c>
      <c r="K41" s="56" t="s">
        <v>30</v>
      </c>
    </row>
    <row r="42" s="2" customFormat="1" ht="24" customHeight="1" spans="1:11">
      <c r="A42" s="35">
        <v>33</v>
      </c>
      <c r="B42" s="36" t="s">
        <v>86</v>
      </c>
      <c r="C42" s="43" t="s">
        <v>87</v>
      </c>
      <c r="D42" s="38" t="s">
        <v>88</v>
      </c>
      <c r="E42" s="40" t="s">
        <v>29</v>
      </c>
      <c r="F42" s="40"/>
      <c r="G42" s="41">
        <v>15000</v>
      </c>
      <c r="H42" s="40">
        <v>1</v>
      </c>
      <c r="I42" s="55"/>
      <c r="J42" s="39">
        <f t="shared" si="0"/>
        <v>15000</v>
      </c>
      <c r="K42" s="56" t="s">
        <v>30</v>
      </c>
    </row>
    <row r="43" s="2" customFormat="1" ht="24" customHeight="1" spans="1:11">
      <c r="A43" s="35">
        <v>34</v>
      </c>
      <c r="B43" s="36" t="s">
        <v>89</v>
      </c>
      <c r="C43" s="43" t="s">
        <v>89</v>
      </c>
      <c r="D43" s="38" t="s">
        <v>90</v>
      </c>
      <c r="E43" s="40" t="s">
        <v>29</v>
      </c>
      <c r="F43" s="40"/>
      <c r="G43" s="41">
        <v>1600</v>
      </c>
      <c r="H43" s="40">
        <v>1</v>
      </c>
      <c r="I43" s="55"/>
      <c r="J43" s="39">
        <f t="shared" si="0"/>
        <v>1600</v>
      </c>
      <c r="K43" s="56" t="s">
        <v>30</v>
      </c>
    </row>
    <row r="44" s="2" customFormat="1" ht="24" customHeight="1" spans="1:11">
      <c r="A44" s="35">
        <v>35</v>
      </c>
      <c r="B44" s="36" t="s">
        <v>91</v>
      </c>
      <c r="C44" s="43" t="s">
        <v>92</v>
      </c>
      <c r="D44" s="38" t="s">
        <v>93</v>
      </c>
      <c r="E44" s="40" t="s">
        <v>56</v>
      </c>
      <c r="F44" s="40"/>
      <c r="G44" s="41">
        <v>5</v>
      </c>
      <c r="H44" s="40">
        <v>100</v>
      </c>
      <c r="I44" s="55"/>
      <c r="J44" s="39">
        <f t="shared" si="0"/>
        <v>500</v>
      </c>
      <c r="K44" s="56" t="s">
        <v>30</v>
      </c>
    </row>
    <row r="45" s="2" customFormat="1" ht="24" customHeight="1" spans="1:11">
      <c r="A45" s="35">
        <v>36</v>
      </c>
      <c r="B45" s="36" t="s">
        <v>94</v>
      </c>
      <c r="C45" s="43" t="s">
        <v>94</v>
      </c>
      <c r="D45" s="38" t="s">
        <v>94</v>
      </c>
      <c r="E45" s="40" t="s">
        <v>65</v>
      </c>
      <c r="F45" s="40"/>
      <c r="G45" s="41">
        <v>8</v>
      </c>
      <c r="H45" s="40">
        <v>20</v>
      </c>
      <c r="I45" s="55"/>
      <c r="J45" s="39">
        <f t="shared" si="0"/>
        <v>160</v>
      </c>
      <c r="K45" s="56" t="s">
        <v>30</v>
      </c>
    </row>
    <row r="46" s="2" customFormat="1" ht="24" customHeight="1" spans="1:11">
      <c r="A46" s="35">
        <v>37</v>
      </c>
      <c r="B46" s="36" t="s">
        <v>95</v>
      </c>
      <c r="C46" s="43" t="s">
        <v>96</v>
      </c>
      <c r="D46" s="38" t="s">
        <v>97</v>
      </c>
      <c r="E46" s="40" t="s">
        <v>56</v>
      </c>
      <c r="F46" s="40"/>
      <c r="G46" s="41">
        <v>1200</v>
      </c>
      <c r="H46" s="40">
        <v>8</v>
      </c>
      <c r="I46" s="55"/>
      <c r="J46" s="39">
        <f t="shared" si="0"/>
        <v>9600</v>
      </c>
      <c r="K46" s="56" t="s">
        <v>30</v>
      </c>
    </row>
    <row r="47" s="2" customFormat="1" ht="24" customHeight="1" spans="1:11">
      <c r="A47" s="35">
        <v>38</v>
      </c>
      <c r="B47" s="36" t="s">
        <v>98</v>
      </c>
      <c r="C47" s="43" t="s">
        <v>99</v>
      </c>
      <c r="D47" s="38" t="s">
        <v>100</v>
      </c>
      <c r="E47" s="40" t="s">
        <v>29</v>
      </c>
      <c r="F47" s="40"/>
      <c r="G47" s="41">
        <v>7000</v>
      </c>
      <c r="H47" s="40">
        <v>1</v>
      </c>
      <c r="I47" s="55"/>
      <c r="J47" s="39">
        <f t="shared" si="0"/>
        <v>7000</v>
      </c>
      <c r="K47" s="56" t="s">
        <v>30</v>
      </c>
    </row>
    <row r="48" s="2" customFormat="1" ht="24" customHeight="1" spans="1:11">
      <c r="A48" s="35">
        <v>39</v>
      </c>
      <c r="B48" s="36"/>
      <c r="C48" s="40" t="s">
        <v>101</v>
      </c>
      <c r="D48" s="38" t="s">
        <v>102</v>
      </c>
      <c r="E48" s="40" t="s">
        <v>56</v>
      </c>
      <c r="F48" s="40"/>
      <c r="G48" s="41">
        <v>900</v>
      </c>
      <c r="H48" s="40">
        <v>5</v>
      </c>
      <c r="I48" s="55"/>
      <c r="J48" s="39">
        <f t="shared" si="0"/>
        <v>4500</v>
      </c>
      <c r="K48" s="56" t="s">
        <v>30</v>
      </c>
    </row>
    <row r="49" s="2" customFormat="1" ht="24" customHeight="1" spans="1:11">
      <c r="A49" s="35">
        <v>40</v>
      </c>
      <c r="B49" s="46" t="s">
        <v>103</v>
      </c>
      <c r="C49" s="44" t="s">
        <v>103</v>
      </c>
      <c r="D49" s="38" t="s">
        <v>104</v>
      </c>
      <c r="E49" s="40" t="s">
        <v>105</v>
      </c>
      <c r="F49" s="40"/>
      <c r="G49" s="41">
        <v>25</v>
      </c>
      <c r="H49" s="40">
        <v>200</v>
      </c>
      <c r="I49" s="55"/>
      <c r="J49" s="41">
        <f t="shared" ref="J49:J67" si="1">G49*H49</f>
        <v>5000</v>
      </c>
      <c r="K49" s="56" t="s">
        <v>30</v>
      </c>
    </row>
    <row r="50" s="2" customFormat="1" ht="24" customHeight="1" spans="1:11">
      <c r="A50" s="35">
        <v>41</v>
      </c>
      <c r="B50" s="46" t="s">
        <v>106</v>
      </c>
      <c r="C50" s="40" t="s">
        <v>107</v>
      </c>
      <c r="D50" s="40" t="s">
        <v>108</v>
      </c>
      <c r="E50" s="40" t="s">
        <v>49</v>
      </c>
      <c r="F50" s="40"/>
      <c r="G50" s="41">
        <v>3900</v>
      </c>
      <c r="H50" s="40">
        <v>1</v>
      </c>
      <c r="I50" s="55"/>
      <c r="J50" s="41">
        <f t="shared" si="1"/>
        <v>3900</v>
      </c>
      <c r="K50" s="56" t="s">
        <v>30</v>
      </c>
    </row>
    <row r="51" s="2" customFormat="1" ht="24" customHeight="1" spans="1:11">
      <c r="A51" s="35">
        <v>42</v>
      </c>
      <c r="B51" s="46"/>
      <c r="C51" s="40" t="s">
        <v>109</v>
      </c>
      <c r="D51" s="40" t="s">
        <v>110</v>
      </c>
      <c r="E51" s="40" t="s">
        <v>49</v>
      </c>
      <c r="F51" s="40"/>
      <c r="G51" s="41">
        <v>500</v>
      </c>
      <c r="H51" s="40">
        <v>4</v>
      </c>
      <c r="I51" s="55"/>
      <c r="J51" s="41">
        <f t="shared" si="1"/>
        <v>2000</v>
      </c>
      <c r="K51" s="56" t="s">
        <v>30</v>
      </c>
    </row>
    <row r="52" s="2" customFormat="1" ht="24" customHeight="1" spans="1:11">
      <c r="A52" s="35">
        <v>43</v>
      </c>
      <c r="B52" s="36" t="s">
        <v>111</v>
      </c>
      <c r="C52" s="40" t="s">
        <v>112</v>
      </c>
      <c r="D52" s="38" t="s">
        <v>112</v>
      </c>
      <c r="E52" s="40" t="s">
        <v>49</v>
      </c>
      <c r="F52" s="40"/>
      <c r="G52" s="41">
        <v>2700</v>
      </c>
      <c r="H52" s="40">
        <v>1</v>
      </c>
      <c r="I52" s="55"/>
      <c r="J52" s="39">
        <f t="shared" si="1"/>
        <v>2700</v>
      </c>
      <c r="K52" s="56" t="s">
        <v>30</v>
      </c>
    </row>
    <row r="53" s="2" customFormat="1" ht="24" customHeight="1" spans="1:11">
      <c r="A53" s="35">
        <v>44</v>
      </c>
      <c r="B53" s="36"/>
      <c r="C53" s="40" t="s">
        <v>113</v>
      </c>
      <c r="D53" s="38" t="s">
        <v>114</v>
      </c>
      <c r="E53" s="40" t="s">
        <v>29</v>
      </c>
      <c r="F53" s="40"/>
      <c r="G53" s="41">
        <v>2000</v>
      </c>
      <c r="H53" s="40">
        <v>1</v>
      </c>
      <c r="I53" s="55"/>
      <c r="J53" s="39">
        <f t="shared" si="1"/>
        <v>2000</v>
      </c>
      <c r="K53" s="56" t="s">
        <v>30</v>
      </c>
    </row>
    <row r="54" s="2" customFormat="1" ht="24" customHeight="1" spans="1:11">
      <c r="A54" s="35">
        <v>45</v>
      </c>
      <c r="B54" s="36"/>
      <c r="C54" s="47" t="s">
        <v>115</v>
      </c>
      <c r="D54" s="40" t="s">
        <v>115</v>
      </c>
      <c r="E54" s="40" t="s">
        <v>49</v>
      </c>
      <c r="F54" s="40"/>
      <c r="G54" s="41">
        <v>2700</v>
      </c>
      <c r="H54" s="40">
        <v>1</v>
      </c>
      <c r="I54" s="55"/>
      <c r="J54" s="39">
        <f t="shared" si="1"/>
        <v>2700</v>
      </c>
      <c r="K54" s="56" t="s">
        <v>30</v>
      </c>
    </row>
    <row r="55" s="2" customFormat="1" ht="24" customHeight="1" spans="1:11">
      <c r="A55" s="35">
        <v>46</v>
      </c>
      <c r="B55" s="36"/>
      <c r="C55" s="47" t="s">
        <v>116</v>
      </c>
      <c r="D55" s="40" t="s">
        <v>117</v>
      </c>
      <c r="E55" s="40" t="s">
        <v>29</v>
      </c>
      <c r="F55" s="40"/>
      <c r="G55" s="41">
        <v>3000</v>
      </c>
      <c r="H55" s="40">
        <v>1</v>
      </c>
      <c r="I55" s="55"/>
      <c r="J55" s="39">
        <f t="shared" si="1"/>
        <v>3000</v>
      </c>
      <c r="K55" s="56" t="s">
        <v>30</v>
      </c>
    </row>
    <row r="56" s="2" customFormat="1" ht="24" customHeight="1" spans="1:11">
      <c r="A56" s="35">
        <v>47</v>
      </c>
      <c r="B56" s="36" t="s">
        <v>118</v>
      </c>
      <c r="C56" s="47" t="s">
        <v>119</v>
      </c>
      <c r="D56" s="38" t="s">
        <v>120</v>
      </c>
      <c r="E56" s="40" t="s">
        <v>121</v>
      </c>
      <c r="F56" s="40"/>
      <c r="G56" s="41">
        <v>2</v>
      </c>
      <c r="H56" s="40">
        <v>200</v>
      </c>
      <c r="I56" s="55"/>
      <c r="J56" s="39">
        <f t="shared" si="1"/>
        <v>400</v>
      </c>
      <c r="K56" s="56" t="s">
        <v>30</v>
      </c>
    </row>
    <row r="57" s="2" customFormat="1" ht="24" customHeight="1" spans="1:11">
      <c r="A57" s="35">
        <v>48</v>
      </c>
      <c r="B57" s="36"/>
      <c r="C57" s="48" t="s">
        <v>122</v>
      </c>
      <c r="D57" s="48" t="s">
        <v>123</v>
      </c>
      <c r="E57" s="40" t="s">
        <v>29</v>
      </c>
      <c r="F57" s="40"/>
      <c r="G57" s="41">
        <v>0</v>
      </c>
      <c r="H57" s="40">
        <v>1</v>
      </c>
      <c r="I57" s="55"/>
      <c r="J57" s="39">
        <f t="shared" si="1"/>
        <v>0</v>
      </c>
      <c r="K57" s="56" t="s">
        <v>30</v>
      </c>
    </row>
    <row r="58" s="2" customFormat="1" ht="24" customHeight="1" spans="1:11">
      <c r="A58" s="35">
        <v>49</v>
      </c>
      <c r="B58" s="36"/>
      <c r="C58" s="48" t="s">
        <v>124</v>
      </c>
      <c r="D58" s="48" t="s">
        <v>125</v>
      </c>
      <c r="E58" s="40" t="s">
        <v>29</v>
      </c>
      <c r="F58" s="40"/>
      <c r="G58" s="41">
        <v>0</v>
      </c>
      <c r="H58" s="40">
        <v>1</v>
      </c>
      <c r="I58" s="55"/>
      <c r="J58" s="39">
        <f t="shared" si="1"/>
        <v>0</v>
      </c>
      <c r="K58" s="56" t="s">
        <v>30</v>
      </c>
    </row>
    <row r="59" s="2" customFormat="1" ht="24" customHeight="1" spans="1:11">
      <c r="A59" s="35">
        <v>50</v>
      </c>
      <c r="B59" s="36"/>
      <c r="C59" s="48" t="s">
        <v>126</v>
      </c>
      <c r="D59" s="48" t="s">
        <v>127</v>
      </c>
      <c r="E59" s="40" t="s">
        <v>29</v>
      </c>
      <c r="F59" s="40"/>
      <c r="G59" s="41">
        <v>2000</v>
      </c>
      <c r="H59" s="40">
        <v>1</v>
      </c>
      <c r="I59" s="55"/>
      <c r="J59" s="41">
        <f t="shared" si="1"/>
        <v>2000</v>
      </c>
      <c r="K59" s="56" t="s">
        <v>30</v>
      </c>
    </row>
    <row r="60" s="2" customFormat="1" ht="24" customHeight="1" spans="1:11">
      <c r="A60" s="35">
        <v>51</v>
      </c>
      <c r="B60" s="36" t="s">
        <v>128</v>
      </c>
      <c r="C60" s="44" t="s">
        <v>129</v>
      </c>
      <c r="D60" s="40" t="s">
        <v>130</v>
      </c>
      <c r="E60" s="40" t="s">
        <v>49</v>
      </c>
      <c r="F60" s="40"/>
      <c r="G60" s="41">
        <v>500</v>
      </c>
      <c r="H60" s="40">
        <v>16</v>
      </c>
      <c r="I60" s="55"/>
      <c r="J60" s="41">
        <f t="shared" si="1"/>
        <v>8000</v>
      </c>
      <c r="K60" s="57" t="s">
        <v>30</v>
      </c>
    </row>
    <row r="61" s="2" customFormat="1" ht="24" customHeight="1" spans="1:11">
      <c r="A61" s="35">
        <v>52</v>
      </c>
      <c r="B61" s="49"/>
      <c r="C61" s="44" t="s">
        <v>131</v>
      </c>
      <c r="D61" s="40" t="s">
        <v>132</v>
      </c>
      <c r="E61" s="40" t="s">
        <v>133</v>
      </c>
      <c r="F61" s="40"/>
      <c r="G61" s="41">
        <v>500</v>
      </c>
      <c r="H61" s="40">
        <v>8</v>
      </c>
      <c r="I61" s="55"/>
      <c r="J61" s="41">
        <f t="shared" si="1"/>
        <v>4000</v>
      </c>
      <c r="K61" s="57" t="s">
        <v>30</v>
      </c>
    </row>
    <row r="62" s="2" customFormat="1" ht="24" customHeight="1" spans="1:11">
      <c r="A62" s="35">
        <v>53</v>
      </c>
      <c r="B62" s="36" t="s">
        <v>134</v>
      </c>
      <c r="C62" s="44" t="s">
        <v>134</v>
      </c>
      <c r="D62" s="40" t="s">
        <v>135</v>
      </c>
      <c r="E62" s="40" t="s">
        <v>29</v>
      </c>
      <c r="F62" s="40"/>
      <c r="G62" s="41">
        <v>40000</v>
      </c>
      <c r="H62" s="40">
        <v>1</v>
      </c>
      <c r="I62" s="55"/>
      <c r="J62" s="41">
        <f t="shared" si="1"/>
        <v>40000</v>
      </c>
      <c r="K62" s="57" t="s">
        <v>30</v>
      </c>
    </row>
    <row r="63" s="2" customFormat="1" ht="24" customHeight="1" spans="1:11">
      <c r="A63" s="35">
        <v>54</v>
      </c>
      <c r="B63" s="36"/>
      <c r="C63" s="44" t="s">
        <v>136</v>
      </c>
      <c r="D63" s="40" t="s">
        <v>137</v>
      </c>
      <c r="E63" s="40" t="s">
        <v>138</v>
      </c>
      <c r="F63" s="40"/>
      <c r="G63" s="41">
        <v>150</v>
      </c>
      <c r="H63" s="40">
        <v>5</v>
      </c>
      <c r="I63" s="55"/>
      <c r="J63" s="41">
        <f t="shared" si="1"/>
        <v>750</v>
      </c>
      <c r="K63" s="57" t="s">
        <v>30</v>
      </c>
    </row>
    <row r="64" s="2" customFormat="1" ht="24" customHeight="1" spans="1:11">
      <c r="A64" s="35">
        <v>55</v>
      </c>
      <c r="B64" s="36"/>
      <c r="C64" s="44" t="s">
        <v>58</v>
      </c>
      <c r="D64" s="40" t="s">
        <v>58</v>
      </c>
      <c r="E64" s="40" t="s">
        <v>29</v>
      </c>
      <c r="F64" s="40"/>
      <c r="G64" s="41">
        <v>1000</v>
      </c>
      <c r="H64" s="40">
        <v>1</v>
      </c>
      <c r="I64" s="55"/>
      <c r="J64" s="41">
        <f t="shared" si="1"/>
        <v>1000</v>
      </c>
      <c r="K64" s="57" t="s">
        <v>30</v>
      </c>
    </row>
    <row r="65" s="2" customFormat="1" ht="24" customHeight="1" spans="1:11">
      <c r="A65" s="35">
        <v>56</v>
      </c>
      <c r="B65" s="36" t="s">
        <v>139</v>
      </c>
      <c r="C65" s="44" t="s">
        <v>139</v>
      </c>
      <c r="D65" s="40" t="s">
        <v>140</v>
      </c>
      <c r="E65" s="40" t="s">
        <v>29</v>
      </c>
      <c r="F65" s="40"/>
      <c r="G65" s="41">
        <v>30000</v>
      </c>
      <c r="H65" s="40">
        <v>1</v>
      </c>
      <c r="I65" s="55"/>
      <c r="J65" s="41">
        <f t="shared" si="1"/>
        <v>30000</v>
      </c>
      <c r="K65" s="57" t="s">
        <v>30</v>
      </c>
    </row>
    <row r="66" s="2" customFormat="1" ht="24" customHeight="1" spans="1:11">
      <c r="A66" s="35">
        <v>57</v>
      </c>
      <c r="B66" s="36" t="s">
        <v>141</v>
      </c>
      <c r="C66" s="58" t="s">
        <v>142</v>
      </c>
      <c r="D66" s="40" t="s">
        <v>143</v>
      </c>
      <c r="E66" s="37" t="s">
        <v>29</v>
      </c>
      <c r="F66" s="37"/>
      <c r="G66" s="39">
        <v>6000</v>
      </c>
      <c r="H66" s="37">
        <v>1</v>
      </c>
      <c r="I66" s="55"/>
      <c r="J66" s="39">
        <f t="shared" si="1"/>
        <v>6000</v>
      </c>
      <c r="K66" s="57" t="s">
        <v>30</v>
      </c>
    </row>
    <row r="67" s="2" customFormat="1" ht="24" customHeight="1" spans="1:11">
      <c r="A67" s="35" t="s">
        <v>22</v>
      </c>
      <c r="B67" s="59"/>
      <c r="C67" s="59"/>
      <c r="D67" s="59"/>
      <c r="E67" s="59"/>
      <c r="F67" s="59"/>
      <c r="G67" s="59"/>
      <c r="H67" s="59"/>
      <c r="I67" s="55"/>
      <c r="J67" s="39">
        <f>SUM(J10:J66)</f>
        <v>262935</v>
      </c>
      <c r="K67" s="56"/>
    </row>
    <row r="68" s="2" customFormat="1" ht="24" customHeight="1" spans="1:11">
      <c r="A68" s="60" t="s">
        <v>144</v>
      </c>
      <c r="B68" s="61"/>
      <c r="C68" s="61"/>
      <c r="D68" s="61"/>
      <c r="E68" s="62"/>
      <c r="F68" s="62"/>
      <c r="G68" s="61"/>
      <c r="H68" s="61"/>
      <c r="I68" s="61"/>
      <c r="J68" s="61"/>
      <c r="K68" s="68"/>
    </row>
    <row r="69" s="2" customFormat="1" ht="24" customHeight="1" spans="1:11">
      <c r="A69" s="63" t="s">
        <v>145</v>
      </c>
      <c r="B69" s="64"/>
      <c r="C69" s="64"/>
      <c r="D69" s="64"/>
      <c r="E69" s="65"/>
      <c r="F69" s="65"/>
      <c r="G69" s="64"/>
      <c r="H69" s="64"/>
      <c r="I69" s="64"/>
      <c r="J69" s="64"/>
      <c r="K69" s="69"/>
    </row>
    <row r="70" s="2" customFormat="1" ht="24" customHeight="1" spans="1:11">
      <c r="A70" s="66">
        <v>1</v>
      </c>
      <c r="B70" s="67" t="s">
        <v>146</v>
      </c>
      <c r="C70" s="64"/>
      <c r="D70" s="64"/>
      <c r="E70" s="65"/>
      <c r="F70" s="65"/>
      <c r="G70" s="64"/>
      <c r="H70" s="64"/>
      <c r="I70" s="64"/>
      <c r="J70" s="64"/>
      <c r="K70" s="69"/>
    </row>
    <row r="71" s="2" customFormat="1" ht="24" customHeight="1" spans="1:11">
      <c r="A71" s="1"/>
      <c r="B71" s="1"/>
      <c r="C71" s="1"/>
      <c r="D71" s="4"/>
      <c r="E71" s="5"/>
      <c r="F71" s="5"/>
      <c r="G71" s="6"/>
      <c r="H71" s="6"/>
      <c r="I71" s="6"/>
      <c r="J71" s="6"/>
      <c r="K71" s="1"/>
    </row>
    <row r="72" s="2" customFormat="1" ht="24" customHeight="1" spans="1:11">
      <c r="A72" s="1"/>
      <c r="B72" s="1"/>
      <c r="C72" s="1"/>
      <c r="D72" s="4"/>
      <c r="E72" s="5"/>
      <c r="F72" s="5"/>
      <c r="G72" s="6"/>
      <c r="H72" s="6"/>
      <c r="I72" s="6"/>
      <c r="J72" s="6"/>
      <c r="K72" s="1"/>
    </row>
    <row r="73" s="2" customFormat="1" ht="24" customHeight="1" spans="1:11">
      <c r="A73" s="1"/>
      <c r="B73" s="1"/>
      <c r="C73" s="1"/>
      <c r="D73" s="4"/>
      <c r="E73" s="5"/>
      <c r="F73" s="5"/>
      <c r="G73" s="6"/>
      <c r="H73" s="6"/>
      <c r="I73" s="6"/>
      <c r="J73" s="6"/>
      <c r="K73" s="1"/>
    </row>
    <row r="74" s="2" customFormat="1" ht="24" customHeight="1" spans="1:11">
      <c r="A74" s="1"/>
      <c r="B74" s="1"/>
      <c r="C74" s="1"/>
      <c r="D74" s="4"/>
      <c r="E74" s="5"/>
      <c r="F74" s="5"/>
      <c r="G74" s="6"/>
      <c r="H74" s="6"/>
      <c r="I74" s="6"/>
      <c r="J74" s="6"/>
      <c r="K74" s="1"/>
    </row>
    <row r="75" s="2" customFormat="1" ht="24" customHeight="1" spans="1:11">
      <c r="A75" s="1"/>
      <c r="B75" s="1"/>
      <c r="C75" s="1"/>
      <c r="D75" s="4"/>
      <c r="E75" s="5"/>
      <c r="F75" s="5"/>
      <c r="G75" s="6"/>
      <c r="H75" s="6"/>
      <c r="I75" s="6"/>
      <c r="J75" s="6"/>
      <c r="K75" s="1"/>
    </row>
    <row r="76" s="2" customFormat="1" ht="24" customHeight="1" spans="1:11">
      <c r="A76" s="1"/>
      <c r="B76" s="1"/>
      <c r="C76" s="1"/>
      <c r="D76" s="4"/>
      <c r="E76" s="5"/>
      <c r="F76" s="5"/>
      <c r="G76" s="6"/>
      <c r="H76" s="6"/>
      <c r="I76" s="6"/>
      <c r="J76" s="6"/>
      <c r="K76" s="1"/>
    </row>
    <row r="77" s="2" customFormat="1" ht="24" customHeight="1" spans="1:11">
      <c r="A77" s="1"/>
      <c r="B77" s="1"/>
      <c r="C77" s="1"/>
      <c r="D77" s="4"/>
      <c r="E77" s="5"/>
      <c r="F77" s="5"/>
      <c r="G77" s="6"/>
      <c r="H77" s="6"/>
      <c r="I77" s="6"/>
      <c r="J77" s="6"/>
      <c r="K77" s="1"/>
    </row>
    <row r="78" s="2" customFormat="1" ht="24" customHeight="1" spans="1:11">
      <c r="A78" s="1"/>
      <c r="B78" s="1"/>
      <c r="C78" s="1"/>
      <c r="D78" s="4"/>
      <c r="E78" s="5"/>
      <c r="F78" s="5"/>
      <c r="G78" s="6"/>
      <c r="H78" s="6"/>
      <c r="I78" s="6"/>
      <c r="J78" s="6"/>
      <c r="K78" s="1"/>
    </row>
    <row r="79" s="2" customFormat="1" ht="24" customHeight="1" spans="1:11">
      <c r="A79" s="1"/>
      <c r="B79" s="1"/>
      <c r="C79" s="1"/>
      <c r="D79" s="4"/>
      <c r="E79" s="5"/>
      <c r="F79" s="5"/>
      <c r="G79" s="6"/>
      <c r="H79" s="6"/>
      <c r="I79" s="6"/>
      <c r="J79" s="6"/>
      <c r="K79" s="1"/>
    </row>
    <row r="80" s="2" customFormat="1" ht="24" customHeight="1" spans="1:11">
      <c r="A80" s="1"/>
      <c r="B80" s="1"/>
      <c r="C80" s="1"/>
      <c r="D80" s="4"/>
      <c r="E80" s="5"/>
      <c r="F80" s="5"/>
      <c r="G80" s="6"/>
      <c r="H80" s="6"/>
      <c r="I80" s="6"/>
      <c r="J80" s="6"/>
      <c r="K80" s="1"/>
    </row>
    <row r="81" s="2" customFormat="1" ht="24" customHeight="1" spans="1:11">
      <c r="A81" s="1"/>
      <c r="B81" s="1"/>
      <c r="C81" s="1"/>
      <c r="D81" s="4"/>
      <c r="E81" s="5"/>
      <c r="F81" s="5"/>
      <c r="G81" s="6"/>
      <c r="H81" s="6"/>
      <c r="I81" s="6"/>
      <c r="J81" s="6"/>
      <c r="K81" s="1"/>
    </row>
    <row r="82" s="2" customFormat="1" ht="24" customHeight="1" spans="1:11">
      <c r="A82" s="1"/>
      <c r="B82" s="1"/>
      <c r="C82" s="1"/>
      <c r="D82" s="4"/>
      <c r="E82" s="5"/>
      <c r="F82" s="5"/>
      <c r="G82" s="6"/>
      <c r="H82" s="6"/>
      <c r="I82" s="6"/>
      <c r="J82" s="6"/>
      <c r="K82" s="1"/>
    </row>
    <row r="83" s="2" customFormat="1" ht="24" customHeight="1" spans="1:11">
      <c r="A83" s="1"/>
      <c r="B83" s="1"/>
      <c r="C83" s="1"/>
      <c r="D83" s="4"/>
      <c r="E83" s="5"/>
      <c r="F83" s="5"/>
      <c r="G83" s="6"/>
      <c r="H83" s="6"/>
      <c r="I83" s="6"/>
      <c r="J83" s="6"/>
      <c r="K83" s="1"/>
    </row>
    <row r="84" s="2" customFormat="1" ht="24" customHeight="1" spans="1:11">
      <c r="A84" s="1"/>
      <c r="B84" s="1"/>
      <c r="C84" s="1"/>
      <c r="D84" s="4"/>
      <c r="E84" s="5"/>
      <c r="F84" s="5"/>
      <c r="G84" s="6"/>
      <c r="H84" s="6"/>
      <c r="I84" s="6"/>
      <c r="J84" s="6"/>
      <c r="K84" s="1"/>
    </row>
    <row r="85" s="2" customFormat="1" ht="24" customHeight="1" spans="1:11">
      <c r="A85" s="1"/>
      <c r="B85" s="1"/>
      <c r="C85" s="1"/>
      <c r="D85" s="4"/>
      <c r="E85" s="5"/>
      <c r="F85" s="5"/>
      <c r="G85" s="6"/>
      <c r="H85" s="6"/>
      <c r="I85" s="6"/>
      <c r="J85" s="6"/>
      <c r="K85" s="1"/>
    </row>
    <row r="86" s="2" customFormat="1" ht="24" customHeight="1" spans="1:11">
      <c r="A86" s="1"/>
      <c r="B86" s="1"/>
      <c r="C86" s="1"/>
      <c r="D86" s="4"/>
      <c r="E86" s="5"/>
      <c r="F86" s="5"/>
      <c r="G86" s="6"/>
      <c r="H86" s="6"/>
      <c r="I86" s="6"/>
      <c r="J86" s="6"/>
      <c r="K86" s="1"/>
    </row>
    <row r="87" s="2" customFormat="1" ht="24" customHeight="1" spans="1:11">
      <c r="A87" s="1"/>
      <c r="B87" s="1"/>
      <c r="C87" s="1"/>
      <c r="D87" s="4"/>
      <c r="E87" s="5"/>
      <c r="F87" s="5"/>
      <c r="G87" s="6"/>
      <c r="H87" s="6"/>
      <c r="I87" s="6"/>
      <c r="J87" s="6"/>
      <c r="K87" s="1"/>
    </row>
    <row r="88" s="2" customFormat="1" ht="24" customHeight="1" spans="1:11">
      <c r="A88" s="1"/>
      <c r="B88" s="1"/>
      <c r="C88" s="1"/>
      <c r="D88" s="4"/>
      <c r="E88" s="5"/>
      <c r="F88" s="5"/>
      <c r="G88" s="6"/>
      <c r="H88" s="6"/>
      <c r="I88" s="6"/>
      <c r="J88" s="6"/>
      <c r="K88" s="1"/>
    </row>
    <row r="89" s="2" customFormat="1" ht="24" customHeight="1" spans="1:11">
      <c r="A89" s="1"/>
      <c r="B89" s="1"/>
      <c r="C89" s="1"/>
      <c r="D89" s="4"/>
      <c r="E89" s="5"/>
      <c r="F89" s="5"/>
      <c r="G89" s="6"/>
      <c r="H89" s="6"/>
      <c r="I89" s="6"/>
      <c r="J89" s="6"/>
      <c r="K89" s="1"/>
    </row>
    <row r="90" s="2" customFormat="1" ht="24" customHeight="1" spans="1:11">
      <c r="A90" s="1"/>
      <c r="B90" s="1"/>
      <c r="C90" s="1"/>
      <c r="D90" s="4"/>
      <c r="E90" s="5"/>
      <c r="F90" s="5"/>
      <c r="G90" s="6"/>
      <c r="H90" s="6"/>
      <c r="I90" s="6"/>
      <c r="J90" s="6"/>
      <c r="K90" s="1"/>
    </row>
    <row r="91" s="2" customFormat="1" ht="24" customHeight="1" spans="1:11">
      <c r="A91" s="1"/>
      <c r="B91" s="1"/>
      <c r="C91" s="1"/>
      <c r="D91" s="4"/>
      <c r="E91" s="5"/>
      <c r="F91" s="5"/>
      <c r="G91" s="6"/>
      <c r="H91" s="6"/>
      <c r="I91" s="6"/>
      <c r="J91" s="6"/>
      <c r="K91" s="1"/>
    </row>
    <row r="92" s="2" customFormat="1" ht="24" customHeight="1" spans="1:11">
      <c r="A92" s="1"/>
      <c r="B92" s="1"/>
      <c r="C92" s="1"/>
      <c r="D92" s="4"/>
      <c r="E92" s="5"/>
      <c r="F92" s="5"/>
      <c r="G92" s="6"/>
      <c r="H92" s="6"/>
      <c r="I92" s="6"/>
      <c r="J92" s="6"/>
      <c r="K92" s="1"/>
    </row>
    <row r="93" s="2" customFormat="1" ht="24" customHeight="1" spans="1:11">
      <c r="A93" s="1"/>
      <c r="B93" s="1"/>
      <c r="C93" s="1"/>
      <c r="D93" s="4"/>
      <c r="E93" s="5"/>
      <c r="F93" s="5"/>
      <c r="G93" s="6"/>
      <c r="H93" s="6"/>
      <c r="I93" s="6"/>
      <c r="J93" s="6"/>
      <c r="K93" s="1"/>
    </row>
    <row r="94" s="2" customFormat="1" ht="24" customHeight="1" spans="1:11">
      <c r="A94" s="1"/>
      <c r="B94" s="1"/>
      <c r="C94" s="1"/>
      <c r="D94" s="4"/>
      <c r="E94" s="5"/>
      <c r="F94" s="5"/>
      <c r="G94" s="6"/>
      <c r="H94" s="6"/>
      <c r="I94" s="6"/>
      <c r="J94" s="6"/>
      <c r="K94" s="1"/>
    </row>
    <row r="95" s="2" customFormat="1" ht="24" customHeight="1" spans="1:11">
      <c r="A95" s="1"/>
      <c r="B95" s="1"/>
      <c r="C95" s="1"/>
      <c r="D95" s="4"/>
      <c r="E95" s="5"/>
      <c r="F95" s="5"/>
      <c r="G95" s="6"/>
      <c r="H95" s="6"/>
      <c r="I95" s="6"/>
      <c r="J95" s="6"/>
      <c r="K95" s="1"/>
    </row>
    <row r="96" s="2" customFormat="1" ht="24" customHeight="1" spans="1:11">
      <c r="A96" s="1"/>
      <c r="B96" s="1"/>
      <c r="C96" s="1"/>
      <c r="D96" s="4"/>
      <c r="E96" s="5"/>
      <c r="F96" s="5"/>
      <c r="G96" s="6"/>
      <c r="H96" s="6"/>
      <c r="I96" s="6"/>
      <c r="J96" s="6"/>
      <c r="K96" s="1"/>
    </row>
    <row r="97" s="2" customFormat="1" ht="24" customHeight="1" spans="1:11">
      <c r="A97" s="1"/>
      <c r="B97" s="1"/>
      <c r="C97" s="1"/>
      <c r="D97" s="4"/>
      <c r="E97" s="5"/>
      <c r="F97" s="5"/>
      <c r="G97" s="6"/>
      <c r="H97" s="6"/>
      <c r="I97" s="6"/>
      <c r="J97" s="6"/>
      <c r="K97" s="1"/>
    </row>
    <row r="98" s="2" customFormat="1" ht="24" customHeight="1" spans="1:11">
      <c r="A98" s="1"/>
      <c r="B98" s="1"/>
      <c r="C98" s="1"/>
      <c r="D98" s="4"/>
      <c r="E98" s="5"/>
      <c r="F98" s="5"/>
      <c r="G98" s="6"/>
      <c r="H98" s="6"/>
      <c r="I98" s="6"/>
      <c r="J98" s="6"/>
      <c r="K98" s="1"/>
    </row>
    <row r="99" s="3" customFormat="1" ht="24" customHeight="1" spans="1:11">
      <c r="A99" s="1"/>
      <c r="B99" s="1"/>
      <c r="C99" s="1"/>
      <c r="D99" s="4"/>
      <c r="E99" s="5"/>
      <c r="F99" s="5"/>
      <c r="G99" s="6"/>
      <c r="H99" s="6"/>
      <c r="I99" s="6"/>
      <c r="J99" s="6"/>
      <c r="K99" s="1"/>
    </row>
    <row r="100" ht="26" customHeight="1"/>
    <row r="101" ht="26" customHeight="1"/>
  </sheetData>
  <mergeCells count="31">
    <mergeCell ref="A1:K1"/>
    <mergeCell ref="A9:K9"/>
    <mergeCell ref="A67:H67"/>
    <mergeCell ref="A68:K68"/>
    <mergeCell ref="A69:K69"/>
    <mergeCell ref="B70:K70"/>
    <mergeCell ref="B10:B11"/>
    <mergeCell ref="B12:B27"/>
    <mergeCell ref="B28:B34"/>
    <mergeCell ref="B36:B38"/>
    <mergeCell ref="B47:B48"/>
    <mergeCell ref="B50:B51"/>
    <mergeCell ref="B52:B55"/>
    <mergeCell ref="B56:B59"/>
    <mergeCell ref="B60:B61"/>
    <mergeCell ref="B62:B64"/>
    <mergeCell ref="C12:C13"/>
    <mergeCell ref="C14:C15"/>
    <mergeCell ref="C16:C18"/>
    <mergeCell ref="C19:C20"/>
    <mergeCell ref="C21:C23"/>
    <mergeCell ref="C24:C25"/>
    <mergeCell ref="C28:C30"/>
    <mergeCell ref="C31:C34"/>
    <mergeCell ref="A2:C7"/>
    <mergeCell ref="J2:K3"/>
    <mergeCell ref="J4:K5"/>
    <mergeCell ref="J6:K7"/>
    <mergeCell ref="E2:G3"/>
    <mergeCell ref="E4:G5"/>
    <mergeCell ref="E6:G7"/>
  </mergeCells>
  <pageMargins left="0.0784722222222222" right="0.0784722222222222" top="0.511805555555556" bottom="0.432638888888889" header="0.5" footer="0.70833333333333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许楠</cp:lastModifiedBy>
  <dcterms:created xsi:type="dcterms:W3CDTF">2019-12-05T03:32:00Z</dcterms:created>
  <dcterms:modified xsi:type="dcterms:W3CDTF">2024-09-13T16:33:45Z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85D5EF0BB5694F42A9BC8E2F3046E8BD_13</vt:lpwstr>
  </property>
</Properties>
</file>