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<sst xmlns="http://schemas.openxmlformats.org/spreadsheetml/2006/main" count="206" uniqueCount="106">
  <si>
    <t>源脉趣浪温泉水乐源开业暨水上朝贡航线启航仪式活动服务项目</t>
  </si>
  <si>
    <t>活动时间：</t>
  </si>
  <si>
    <t>活动地点：</t>
  </si>
  <si>
    <t>温泉水乐源南门广场</t>
  </si>
  <si>
    <t>Activity time：</t>
  </si>
  <si>
    <t>Active site：</t>
  </si>
  <si>
    <t>进场时间：</t>
  </si>
  <si>
    <t>活动前1~2天</t>
  </si>
  <si>
    <t>撤场时间：</t>
  </si>
  <si>
    <t>Approach time:</t>
  </si>
  <si>
    <t>Withdraw time:</t>
  </si>
  <si>
    <t>序号</t>
  </si>
  <si>
    <t>区域</t>
  </si>
  <si>
    <t>内容</t>
  </si>
  <si>
    <t>规格（M）</t>
  </si>
  <si>
    <t>单位</t>
  </si>
  <si>
    <t>单价</t>
  </si>
  <si>
    <t>单价最高限价</t>
  </si>
  <si>
    <t>数量</t>
  </si>
  <si>
    <t>合计</t>
  </si>
  <si>
    <t>合计最高限价</t>
  </si>
  <si>
    <t>备注</t>
  </si>
  <si>
    <t>一、布置部分</t>
  </si>
  <si>
    <t>水乐园区</t>
  </si>
  <si>
    <t>门头</t>
  </si>
  <si>
    <t>入口8米宽-5米高桁架门头：桁架+高清黑底灯布+冷板</t>
  </si>
  <si>
    <t>座</t>
  </si>
  <si>
    <t>——</t>
  </si>
  <si>
    <t>空飘</t>
  </si>
  <si>
    <t>空飘：含条幅</t>
  </si>
  <si>
    <t>引导牌</t>
  </si>
  <si>
    <t>5米道旗</t>
  </si>
  <si>
    <t>根</t>
  </si>
  <si>
    <t>舞台主背景</t>
  </si>
  <si>
    <t>双面舞台主背景7*3米-80cm厚度：桁架+双面高清黑底灯布</t>
  </si>
  <si>
    <t>舞台两侧金布</t>
  </si>
  <si>
    <t>套</t>
  </si>
  <si>
    <t>花篮</t>
  </si>
  <si>
    <t>两侧背景板花篮</t>
  </si>
  <si>
    <t>个</t>
  </si>
  <si>
    <t>加绒红色地毯</t>
  </si>
  <si>
    <t>平方</t>
  </si>
  <si>
    <t>讲台桌</t>
  </si>
  <si>
    <t>含主题LOGO画面包装</t>
  </si>
  <si>
    <t>讲台桌桌花</t>
  </si>
  <si>
    <t>剪彩及启动道具</t>
  </si>
  <si>
    <t>帆船造型+升降彩带，剪刀</t>
  </si>
  <si>
    <t>项</t>
  </si>
  <si>
    <t>地爆球</t>
  </si>
  <si>
    <t>嘉宾桌卡</t>
  </si>
  <si>
    <t>嘉宾桌卡：含亚克力罩</t>
  </si>
  <si>
    <t>条形桌</t>
  </si>
  <si>
    <t>条形桌：浅色香槟布</t>
  </si>
  <si>
    <t>张</t>
  </si>
  <si>
    <t>酒店椅</t>
  </si>
  <si>
    <t>酒店椅：白色</t>
  </si>
  <si>
    <t>单人沙发</t>
  </si>
  <si>
    <t>小茶几</t>
  </si>
  <si>
    <t>干纸巾</t>
  </si>
  <si>
    <t>湿巾</t>
  </si>
  <si>
    <t>矿泉水</t>
  </si>
  <si>
    <t>光明港码头区</t>
  </si>
  <si>
    <t>5米道旗沿途</t>
  </si>
  <si>
    <t>码头浮桥立柱包装</t>
  </si>
  <si>
    <t>冷板三面立柱包装</t>
  </si>
  <si>
    <t>浮桥装饰</t>
  </si>
  <si>
    <t>红色绣球+彩带四面包</t>
  </si>
  <si>
    <t>码头灯箱</t>
  </si>
  <si>
    <t>灯片更换制作：高清灯片</t>
  </si>
  <si>
    <t>开船立鼓鼓手</t>
  </si>
  <si>
    <t>龙舟及福船绣球</t>
  </si>
  <si>
    <t>光明港闸门</t>
  </si>
  <si>
    <t>红色绣球装饰</t>
  </si>
  <si>
    <t>人员</t>
  </si>
  <si>
    <t>主持人</t>
  </si>
  <si>
    <t>人</t>
  </si>
  <si>
    <t>舞狮</t>
  </si>
  <si>
    <t>（两只狮子配一鼓一镲共6人）</t>
  </si>
  <si>
    <t>对</t>
  </si>
  <si>
    <t>礼仪</t>
  </si>
  <si>
    <t>门头礼仪2人和舞台区域礼仪2人</t>
  </si>
  <si>
    <t>迎宾鼓鼓手</t>
  </si>
  <si>
    <t>舞蹈</t>
  </si>
  <si>
    <t>舞蹈2支</t>
  </si>
  <si>
    <t>伴行龙舟乐器演艺</t>
  </si>
  <si>
    <t>琵琶，古筝，笛子，中阮</t>
  </si>
  <si>
    <t>其他</t>
  </si>
  <si>
    <t>水乐源商务礼品</t>
  </si>
  <si>
    <t>份</t>
  </si>
  <si>
    <t>福舟悠游文创</t>
  </si>
  <si>
    <t>（柳叶桨书签、台历、漂漆扇）</t>
  </si>
  <si>
    <t>定制手提袋</t>
  </si>
  <si>
    <t>水乐源定制手提袋</t>
  </si>
  <si>
    <t>三折页</t>
  </si>
  <si>
    <t>水乐源三折页</t>
  </si>
  <si>
    <t>剪彩及启动视频</t>
  </si>
  <si>
    <t>立鼓租赁</t>
  </si>
  <si>
    <t>平鼓租赁</t>
  </si>
  <si>
    <t>水乐源立牌</t>
  </si>
  <si>
    <t>水乐源立牌：120cm-80cmPVC板</t>
  </si>
  <si>
    <t>拍照手持牌</t>
  </si>
  <si>
    <t>布场撤场</t>
  </si>
  <si>
    <t>布场、搬运及撤场</t>
  </si>
  <si>
    <t>现场布场、搬运及撤场</t>
  </si>
  <si>
    <t>活动物料运输</t>
  </si>
  <si>
    <t>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</si>
</sst>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);[Red]\(0.00\)"/>
    <numFmt numFmtId="178" formatCode="0_ "/>
  </numFmts>
  <fonts count="39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b/>
      <sz val="22"/>
      <color theme="0"/>
      <name val="微软雅黑"/>
      <charset val="134"/>
    </font>
    <font>
      <b/>
      <sz val="10"/>
      <color theme="0"/>
      <name val="微软雅黑"/>
      <charset val="134"/>
    </font>
    <font>
      <b/>
      <sz val="20"/>
      <color rgb="FF000000"/>
      <name val="微软雅黑"/>
      <charset val="134"/>
    </font>
    <font>
      <sz val="20"/>
      <color indexed="8"/>
      <name val="微软雅黑"/>
      <charset val="134"/>
    </font>
    <font>
      <sz val="11"/>
      <color indexed="8"/>
      <name val="微软雅黑"/>
      <charset val="134"/>
    </font>
    <font>
      <sz val="10"/>
      <color indexed="8"/>
      <name val="微软雅黑"/>
      <charset val="134"/>
    </font>
    <font>
      <b/>
      <sz val="12"/>
      <color indexed="9"/>
      <name val="微软雅黑"/>
      <charset val="134"/>
    </font>
    <font>
      <b/>
      <sz val="10"/>
      <color indexed="9"/>
      <name val="微软雅黑"/>
      <charset val="134"/>
    </font>
    <font>
      <b/>
      <sz val="12"/>
      <color theme="0"/>
      <name val="微软雅黑"/>
      <charset val="134"/>
    </font>
    <font>
      <b/>
      <sz val="12"/>
      <color rgb="FFFF0000"/>
      <name val="微软雅黑"/>
      <charset val="134"/>
    </font>
    <font>
      <b/>
      <sz val="12"/>
      <name val="微软雅黑"/>
      <charset val="134"/>
    </font>
    <font>
      <b/>
      <sz val="11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31" fillId="8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4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44" fontId="9" fillId="3" borderId="4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31" fontId="10" fillId="0" borderId="4" xfId="0" applyNumberFormat="1" applyFont="1" applyFill="1" applyBorder="1" applyAlignment="1">
      <alignment horizontal="center" vertical="center" wrapText="1"/>
    </xf>
    <xf numFmtId="31" fontId="9" fillId="0" borderId="4" xfId="0" applyNumberFormat="1" applyFont="1" applyFill="1" applyBorder="1" applyAlignment="1">
      <alignment horizontal="center" vertical="center" wrapText="1"/>
    </xf>
    <xf numFmtId="44" fontId="9" fillId="3" borderId="4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44" fontId="13" fillId="4" borderId="4" xfId="0" applyNumberFormat="1" applyFont="1" applyFill="1" applyBorder="1" applyAlignment="1">
      <alignment horizontal="center" vertical="center"/>
    </xf>
    <xf numFmtId="44" fontId="14" fillId="4" borderId="4" xfId="0" applyNumberFormat="1" applyFont="1" applyFill="1" applyBorder="1" applyAlignment="1">
      <alignment horizontal="center" vertical="center"/>
    </xf>
    <xf numFmtId="177" fontId="13" fillId="4" borderId="4" xfId="0" applyNumberFormat="1" applyFont="1" applyFill="1" applyBorder="1" applyAlignment="1">
      <alignment horizontal="center" vertical="center"/>
    </xf>
    <xf numFmtId="44" fontId="11" fillId="2" borderId="3" xfId="2" applyNumberFormat="1" applyFont="1" applyFill="1" applyBorder="1" applyAlignment="1" applyProtection="1">
      <alignment horizontal="center" vertical="center" wrapText="1"/>
    </xf>
    <xf numFmtId="44" fontId="11" fillId="2" borderId="4" xfId="2" applyNumberFormat="1" applyFont="1" applyFill="1" applyBorder="1" applyAlignment="1" applyProtection="1">
      <alignment horizontal="center" vertical="center" wrapText="1"/>
    </xf>
    <xf numFmtId="44" fontId="12" fillId="2" borderId="4" xfId="2" applyNumberFormat="1" applyFont="1" applyFill="1" applyBorder="1" applyAlignment="1" applyProtection="1">
      <alignment horizontal="center" vertical="center" wrapText="1"/>
    </xf>
    <xf numFmtId="0" fontId="15" fillId="3" borderId="3" xfId="2" applyNumberFormat="1" applyFont="1" applyFill="1" applyBorder="1" applyAlignment="1">
      <alignment horizontal="center" vertical="center" wrapText="1"/>
    </xf>
    <xf numFmtId="0" fontId="16" fillId="0" borderId="4" xfId="2" applyNumberFormat="1" applyFont="1" applyFill="1" applyBorder="1" applyAlignment="1">
      <alignment horizontal="center" vertical="center" wrapText="1"/>
    </xf>
    <xf numFmtId="178" fontId="17" fillId="0" borderId="4" xfId="0" applyNumberFormat="1" applyFont="1" applyFill="1" applyBorder="1" applyAlignment="1">
      <alignment horizontal="center" vertical="center" wrapText="1"/>
    </xf>
    <xf numFmtId="0" fontId="18" fillId="3" borderId="4" xfId="0" applyNumberFormat="1" applyFont="1" applyFill="1" applyBorder="1" applyAlignment="1">
      <alignment horizontal="center" vertical="center" wrapText="1"/>
    </xf>
    <xf numFmtId="0" fontId="15" fillId="3" borderId="4" xfId="2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4" fontId="9" fillId="3" borderId="6" xfId="0" applyNumberFormat="1" applyFont="1" applyFill="1" applyBorder="1" applyAlignment="1">
      <alignment horizontal="center" vertical="center"/>
    </xf>
    <xf numFmtId="44" fontId="9" fillId="3" borderId="7" xfId="0" applyNumberFormat="1" applyFont="1" applyFill="1" applyBorder="1" applyAlignment="1">
      <alignment horizontal="center" vertical="center"/>
    </xf>
    <xf numFmtId="44" fontId="9" fillId="3" borderId="8" xfId="0" applyNumberFormat="1" applyFont="1" applyFill="1" applyBorder="1" applyAlignment="1">
      <alignment horizontal="center" vertical="center"/>
    </xf>
    <xf numFmtId="44" fontId="9" fillId="3" borderId="9" xfId="0" applyNumberFormat="1" applyFont="1" applyFill="1" applyBorder="1" applyAlignment="1">
      <alignment horizontal="center" vertical="center"/>
    </xf>
    <xf numFmtId="44" fontId="9" fillId="3" borderId="10" xfId="0" applyNumberFormat="1" applyFont="1" applyFill="1" applyBorder="1" applyAlignment="1">
      <alignment horizontal="center" vertical="center"/>
    </xf>
    <xf numFmtId="44" fontId="9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44" fontId="11" fillId="2" borderId="12" xfId="2" applyNumberFormat="1" applyFont="1" applyFill="1" applyBorder="1" applyAlignment="1" applyProtection="1">
      <alignment horizontal="center" vertical="center" wrapText="1"/>
    </xf>
    <xf numFmtId="0" fontId="17" fillId="3" borderId="4" xfId="0" applyNumberFormat="1" applyFont="1" applyFill="1" applyBorder="1" applyAlignment="1">
      <alignment horizontal="center" vertical="center" wrapText="1"/>
    </xf>
    <xf numFmtId="0" fontId="19" fillId="3" borderId="1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7" xfId="51"/>
    <cellStyle name="常规_PerfecT-项目报价表_4" xf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276225</xdr:colOff>
      <xdr:row>1</xdr:row>
      <xdr:rowOff>66675</xdr:rowOff>
    </xdr:from>
    <xdr:to>
      <xdr:col>2</xdr:col>
      <xdr:colOff>256540</xdr:colOff>
      <xdr:row>4</xdr:row>
      <xdr:rowOff>161925</xdr:rowOff>
    </xdr:to>
    <xdr:pic>
      <xdr:nvPicPr>
        <xdr:cNvPr id="2" name="图片 1" descr="fc846c510ad488e0021349dbcde2023"/>
        <xdr:cNvPicPr>
          <a:picLocks noChangeAspect="1"/>
        </xdr:cNvPicPr>
      </xdr:nvPicPr>
      <xdr:blipFill>
        <a:blip r:embed="rId1"/>
        <a:srcRect b="33576"/>
        <a:stretch>
          <a:fillRect/>
        </a:stretch>
      </xdr:blipFill>
      <xdr:spPr>
        <a:xfrm>
          <a:off x="809625" y="466725"/>
          <a:ext cx="1229995" cy="9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abSelected="1" workbookViewId="0">
      <pane ySplit="6" topLeftCell="A35" activePane="bottomLeft" state="frozen"/>
      <selection/>
      <selection pane="bottomLeft" activeCell="G45" sqref="G45"/>
    </sheetView>
  </sheetViews>
  <sheetFormatPr defaultColWidth="8.76666666666667" defaultRowHeight="17.25"/>
  <cols>
    <col min="1" max="1" width="7" style="1" customWidth="1"/>
    <col min="2" max="2" width="16.4" style="1" customWidth="1"/>
    <col min="3" max="3" width="15.1333333333333" style="1" customWidth="1"/>
    <col min="4" max="4" width="49.3333333333333" style="4" customWidth="1"/>
    <col min="5" max="5" width="7.91666666666667" style="5" customWidth="1"/>
    <col min="6" max="6" width="14.1333333333333" style="5" customWidth="1"/>
    <col min="7" max="7" width="16.8666666666667" style="6" customWidth="1"/>
    <col min="8" max="8" width="17.725" style="6" customWidth="1"/>
    <col min="9" max="10" width="16.925" style="6" customWidth="1"/>
    <col min="11" max="11" width="14.3" style="1" customWidth="1"/>
    <col min="12" max="12" width="8.76666666666667" style="1"/>
    <col min="13" max="13" width="13.1083333333333" style="1"/>
    <col min="14" max="16" width="8.76666666666667" style="1"/>
    <col min="17" max="17" width="9.38333333333333" style="1"/>
    <col min="18" max="230" width="8.76666666666667" style="1"/>
    <col min="231" max="16369" width="8.76666666666667" style="7"/>
  </cols>
  <sheetData>
    <row r="1" s="1" customFormat="1" ht="31.5" spans="1:11">
      <c r="A1" s="8" t="s">
        <v>0</v>
      </c>
      <c r="B1" s="9"/>
      <c r="C1" s="9"/>
      <c r="D1" s="10"/>
      <c r="E1" s="11"/>
      <c r="F1" s="11"/>
      <c r="G1" s="12"/>
      <c r="H1" s="12"/>
      <c r="I1" s="12"/>
      <c r="J1" s="12"/>
      <c r="K1" s="38"/>
    </row>
    <row r="2" s="1" customFormat="1" ht="24" customHeight="1" spans="1:11">
      <c r="A2" s="13"/>
      <c r="B2" s="14"/>
      <c r="C2" s="14"/>
      <c r="D2" s="15" t="s">
        <v>1</v>
      </c>
      <c r="E2" s="16">
        <v>45653</v>
      </c>
      <c r="F2" s="16"/>
      <c r="G2" s="17"/>
      <c r="H2" s="18" t="s">
        <v>2</v>
      </c>
      <c r="I2" s="39" t="s">
        <v>3</v>
      </c>
      <c r="J2" s="40"/>
      <c r="K2" s="41"/>
    </row>
    <row r="3" s="1" customFormat="1" ht="24" customHeight="1" spans="1:11">
      <c r="A3" s="19"/>
      <c r="B3" s="14"/>
      <c r="C3" s="14"/>
      <c r="D3" s="15" t="s">
        <v>4</v>
      </c>
      <c r="E3" s="16"/>
      <c r="F3" s="16"/>
      <c r="G3" s="17"/>
      <c r="H3" s="18" t="s">
        <v>5</v>
      </c>
      <c r="I3" s="42"/>
      <c r="J3" s="43"/>
      <c r="K3" s="44"/>
    </row>
    <row r="4" s="1" customFormat="1" ht="20.1" customHeight="1" spans="1:11">
      <c r="A4" s="19"/>
      <c r="B4" s="14"/>
      <c r="C4" s="14"/>
      <c r="D4" s="15" t="s">
        <v>6</v>
      </c>
      <c r="E4" s="20" t="s">
        <v>7</v>
      </c>
      <c r="F4" s="20"/>
      <c r="G4" s="21"/>
      <c r="H4" s="18" t="s">
        <v>8</v>
      </c>
      <c r="I4" s="39"/>
      <c r="J4" s="40"/>
      <c r="K4" s="41"/>
    </row>
    <row r="5" s="1" customFormat="1" ht="20.1" customHeight="1" spans="1:11">
      <c r="A5" s="19"/>
      <c r="B5" s="14"/>
      <c r="C5" s="14"/>
      <c r="D5" s="15" t="s">
        <v>9</v>
      </c>
      <c r="E5" s="20"/>
      <c r="F5" s="20"/>
      <c r="G5" s="21"/>
      <c r="H5" s="22" t="s">
        <v>10</v>
      </c>
      <c r="I5" s="42"/>
      <c r="J5" s="43"/>
      <c r="K5" s="44"/>
    </row>
    <row r="6" s="1" customFormat="1" ht="20" customHeight="1" spans="1:11">
      <c r="A6" s="23" t="s">
        <v>11</v>
      </c>
      <c r="B6" s="24" t="s">
        <v>12</v>
      </c>
      <c r="C6" s="24" t="s">
        <v>13</v>
      </c>
      <c r="D6" s="25" t="s">
        <v>14</v>
      </c>
      <c r="E6" s="26" t="s">
        <v>15</v>
      </c>
      <c r="F6" s="27" t="s">
        <v>16</v>
      </c>
      <c r="G6" s="28" t="s">
        <v>17</v>
      </c>
      <c r="H6" s="29" t="s">
        <v>18</v>
      </c>
      <c r="I6" s="27" t="s">
        <v>19</v>
      </c>
      <c r="J6" s="28" t="s">
        <v>20</v>
      </c>
      <c r="K6" s="45" t="s">
        <v>21</v>
      </c>
    </row>
    <row r="7" s="2" customFormat="1" ht="24" customHeight="1" spans="1:11">
      <c r="A7" s="30" t="s">
        <v>22</v>
      </c>
      <c r="B7" s="31"/>
      <c r="C7" s="31"/>
      <c r="D7" s="31"/>
      <c r="E7" s="32"/>
      <c r="F7" s="32"/>
      <c r="G7" s="31"/>
      <c r="H7" s="31"/>
      <c r="I7" s="31"/>
      <c r="J7" s="31"/>
      <c r="K7" s="46"/>
    </row>
    <row r="8" s="2" customFormat="1" ht="24" customHeight="1" spans="1:11">
      <c r="A8" s="33">
        <v>1</v>
      </c>
      <c r="B8" s="34" t="s">
        <v>23</v>
      </c>
      <c r="C8" s="35" t="s">
        <v>24</v>
      </c>
      <c r="D8" s="35" t="s">
        <v>25</v>
      </c>
      <c r="E8" s="35" t="s">
        <v>26</v>
      </c>
      <c r="F8" s="35"/>
      <c r="G8" s="36">
        <v>7500</v>
      </c>
      <c r="H8" s="35">
        <v>1</v>
      </c>
      <c r="I8" s="47"/>
      <c r="J8" s="36">
        <f t="shared" ref="J8:J13" si="0">G8*H8</f>
        <v>7500</v>
      </c>
      <c r="K8" s="48" t="s">
        <v>27</v>
      </c>
    </row>
    <row r="9" s="2" customFormat="1" ht="24" customHeight="1" spans="1:11">
      <c r="A9" s="33">
        <v>2</v>
      </c>
      <c r="B9" s="34"/>
      <c r="C9" s="35" t="s">
        <v>28</v>
      </c>
      <c r="D9" s="35" t="s">
        <v>29</v>
      </c>
      <c r="E9" s="35" t="s">
        <v>26</v>
      </c>
      <c r="F9" s="35"/>
      <c r="G9" s="36">
        <v>350</v>
      </c>
      <c r="H9" s="35">
        <v>10</v>
      </c>
      <c r="I9" s="47"/>
      <c r="J9" s="36">
        <f t="shared" si="0"/>
        <v>3500</v>
      </c>
      <c r="K9" s="48" t="s">
        <v>27</v>
      </c>
    </row>
    <row r="10" s="2" customFormat="1" ht="24" customHeight="1" spans="1:11">
      <c r="A10" s="33">
        <v>3</v>
      </c>
      <c r="B10" s="34"/>
      <c r="C10" s="35" t="s">
        <v>30</v>
      </c>
      <c r="D10" s="35" t="s">
        <v>30</v>
      </c>
      <c r="E10" s="35" t="s">
        <v>26</v>
      </c>
      <c r="F10" s="35"/>
      <c r="G10" s="36">
        <v>700</v>
      </c>
      <c r="H10" s="35">
        <v>3</v>
      </c>
      <c r="I10" s="47"/>
      <c r="J10" s="36">
        <f t="shared" si="0"/>
        <v>2100</v>
      </c>
      <c r="K10" s="48" t="s">
        <v>27</v>
      </c>
    </row>
    <row r="11" s="2" customFormat="1" ht="24" customHeight="1" spans="1:11">
      <c r="A11" s="33">
        <v>4</v>
      </c>
      <c r="B11" s="34"/>
      <c r="C11" s="35" t="s">
        <v>31</v>
      </c>
      <c r="D11" s="35" t="s">
        <v>31</v>
      </c>
      <c r="E11" s="35" t="s">
        <v>32</v>
      </c>
      <c r="F11" s="35"/>
      <c r="G11" s="36">
        <v>350</v>
      </c>
      <c r="H11" s="35">
        <v>30</v>
      </c>
      <c r="I11" s="47"/>
      <c r="J11" s="36">
        <f t="shared" si="0"/>
        <v>10500</v>
      </c>
      <c r="K11" s="48" t="s">
        <v>27</v>
      </c>
    </row>
    <row r="12" s="2" customFormat="1" ht="24" customHeight="1" spans="1:11">
      <c r="A12" s="33">
        <v>5</v>
      </c>
      <c r="B12" s="34"/>
      <c r="C12" s="35" t="s">
        <v>33</v>
      </c>
      <c r="D12" s="35" t="s">
        <v>34</v>
      </c>
      <c r="E12" s="35" t="s">
        <v>26</v>
      </c>
      <c r="F12" s="35"/>
      <c r="G12" s="36">
        <v>2500</v>
      </c>
      <c r="H12" s="35">
        <v>1</v>
      </c>
      <c r="I12" s="47"/>
      <c r="J12" s="36">
        <f t="shared" si="0"/>
        <v>2500</v>
      </c>
      <c r="K12" s="48" t="s">
        <v>27</v>
      </c>
    </row>
    <row r="13" s="2" customFormat="1" ht="24" customHeight="1" spans="1:11">
      <c r="A13" s="33">
        <v>6</v>
      </c>
      <c r="B13" s="34"/>
      <c r="C13" s="35" t="s">
        <v>35</v>
      </c>
      <c r="D13" s="35" t="s">
        <v>35</v>
      </c>
      <c r="E13" s="35" t="s">
        <v>36</v>
      </c>
      <c r="F13" s="35"/>
      <c r="G13" s="36">
        <v>550</v>
      </c>
      <c r="H13" s="35">
        <v>2</v>
      </c>
      <c r="I13" s="47"/>
      <c r="J13" s="36">
        <f t="shared" si="0"/>
        <v>1100</v>
      </c>
      <c r="K13" s="48" t="s">
        <v>27</v>
      </c>
    </row>
    <row r="14" s="2" customFormat="1" ht="24" customHeight="1" spans="1:11">
      <c r="A14" s="33">
        <v>7</v>
      </c>
      <c r="B14" s="34"/>
      <c r="C14" s="35" t="s">
        <v>37</v>
      </c>
      <c r="D14" s="35" t="s">
        <v>38</v>
      </c>
      <c r="E14" s="35" t="s">
        <v>39</v>
      </c>
      <c r="F14" s="35"/>
      <c r="G14" s="36">
        <v>200</v>
      </c>
      <c r="H14" s="35">
        <v>30</v>
      </c>
      <c r="I14" s="47"/>
      <c r="J14" s="36">
        <f>G14*H14</f>
        <v>6000</v>
      </c>
      <c r="K14" s="48" t="s">
        <v>27</v>
      </c>
    </row>
    <row r="15" s="2" customFormat="1" ht="24" customHeight="1" spans="1:11">
      <c r="A15" s="33">
        <v>8</v>
      </c>
      <c r="B15" s="34"/>
      <c r="C15" s="35" t="s">
        <v>40</v>
      </c>
      <c r="D15" s="35" t="s">
        <v>40</v>
      </c>
      <c r="E15" s="35" t="s">
        <v>41</v>
      </c>
      <c r="F15" s="35"/>
      <c r="G15" s="36">
        <v>15</v>
      </c>
      <c r="H15" s="35">
        <v>100</v>
      </c>
      <c r="I15" s="47"/>
      <c r="J15" s="36">
        <f>G15*H15</f>
        <v>1500</v>
      </c>
      <c r="K15" s="48" t="s">
        <v>27</v>
      </c>
    </row>
    <row r="16" s="2" customFormat="1" ht="24" customHeight="1" spans="1:11">
      <c r="A16" s="33">
        <v>9</v>
      </c>
      <c r="B16" s="34"/>
      <c r="C16" s="35" t="s">
        <v>42</v>
      </c>
      <c r="D16" s="35" t="s">
        <v>43</v>
      </c>
      <c r="E16" s="35" t="s">
        <v>36</v>
      </c>
      <c r="F16" s="35"/>
      <c r="G16" s="36">
        <v>700</v>
      </c>
      <c r="H16" s="35">
        <v>1</v>
      </c>
      <c r="I16" s="47"/>
      <c r="J16" s="36">
        <f>G16*H16</f>
        <v>700</v>
      </c>
      <c r="K16" s="48" t="s">
        <v>27</v>
      </c>
    </row>
    <row r="17" s="2" customFormat="1" ht="24" customHeight="1" spans="1:11">
      <c r="A17" s="33">
        <v>10</v>
      </c>
      <c r="B17" s="34"/>
      <c r="C17" s="35" t="s">
        <v>44</v>
      </c>
      <c r="D17" s="35" t="s">
        <v>44</v>
      </c>
      <c r="E17" s="35" t="s">
        <v>36</v>
      </c>
      <c r="F17" s="35"/>
      <c r="G17" s="36">
        <v>600</v>
      </c>
      <c r="H17" s="35">
        <v>1</v>
      </c>
      <c r="I17" s="47"/>
      <c r="J17" s="36">
        <f>G17*H17</f>
        <v>600</v>
      </c>
      <c r="K17" s="48" t="s">
        <v>27</v>
      </c>
    </row>
    <row r="18" s="2" customFormat="1" ht="24" customHeight="1" spans="1:11">
      <c r="A18" s="33">
        <v>11</v>
      </c>
      <c r="B18" s="34"/>
      <c r="C18" s="35" t="s">
        <v>45</v>
      </c>
      <c r="D18" s="35" t="s">
        <v>46</v>
      </c>
      <c r="E18" s="35" t="s">
        <v>47</v>
      </c>
      <c r="F18" s="35"/>
      <c r="G18" s="36">
        <v>5500</v>
      </c>
      <c r="H18" s="35">
        <v>1</v>
      </c>
      <c r="I18" s="47"/>
      <c r="J18" s="36">
        <f>G18*H18</f>
        <v>5500</v>
      </c>
      <c r="K18" s="48" t="s">
        <v>27</v>
      </c>
    </row>
    <row r="19" s="2" customFormat="1" ht="24" customHeight="1" spans="1:11">
      <c r="A19" s="33">
        <v>12</v>
      </c>
      <c r="B19" s="34"/>
      <c r="C19" s="35" t="s">
        <v>48</v>
      </c>
      <c r="D19" s="35" t="s">
        <v>48</v>
      </c>
      <c r="E19" s="35" t="s">
        <v>39</v>
      </c>
      <c r="F19" s="35"/>
      <c r="G19" s="36">
        <v>350</v>
      </c>
      <c r="H19" s="35">
        <v>8</v>
      </c>
      <c r="I19" s="47"/>
      <c r="J19" s="36">
        <f>G19*H19</f>
        <v>2800</v>
      </c>
      <c r="K19" s="48" t="s">
        <v>27</v>
      </c>
    </row>
    <row r="20" s="2" customFormat="1" ht="24" customHeight="1" spans="1:11">
      <c r="A20" s="33">
        <v>13</v>
      </c>
      <c r="B20" s="34"/>
      <c r="C20" s="35" t="s">
        <v>49</v>
      </c>
      <c r="D20" s="35" t="s">
        <v>50</v>
      </c>
      <c r="E20" s="35" t="s">
        <v>39</v>
      </c>
      <c r="F20" s="35"/>
      <c r="G20" s="36">
        <v>15</v>
      </c>
      <c r="H20" s="35">
        <v>50</v>
      </c>
      <c r="I20" s="47"/>
      <c r="J20" s="36">
        <f>G20*H20</f>
        <v>750</v>
      </c>
      <c r="K20" s="48" t="s">
        <v>27</v>
      </c>
    </row>
    <row r="21" s="2" customFormat="1" ht="24" customHeight="1" spans="1:11">
      <c r="A21" s="33">
        <v>14</v>
      </c>
      <c r="B21" s="34"/>
      <c r="C21" s="35" t="s">
        <v>51</v>
      </c>
      <c r="D21" s="35" t="s">
        <v>52</v>
      </c>
      <c r="E21" s="35" t="s">
        <v>53</v>
      </c>
      <c r="F21" s="35"/>
      <c r="G21" s="36">
        <v>55</v>
      </c>
      <c r="H21" s="35">
        <v>20</v>
      </c>
      <c r="I21" s="47"/>
      <c r="J21" s="36">
        <f>G21*H21</f>
        <v>1100</v>
      </c>
      <c r="K21" s="48" t="s">
        <v>27</v>
      </c>
    </row>
    <row r="22" s="2" customFormat="1" ht="24" customHeight="1" spans="1:11">
      <c r="A22" s="33">
        <v>15</v>
      </c>
      <c r="B22" s="34"/>
      <c r="C22" s="35" t="s">
        <v>54</v>
      </c>
      <c r="D22" s="35" t="s">
        <v>55</v>
      </c>
      <c r="E22" s="35" t="s">
        <v>53</v>
      </c>
      <c r="F22" s="35"/>
      <c r="G22" s="36">
        <v>35</v>
      </c>
      <c r="H22" s="35">
        <v>50</v>
      </c>
      <c r="I22" s="47"/>
      <c r="J22" s="36">
        <f>G22*H22</f>
        <v>1750</v>
      </c>
      <c r="K22" s="48" t="s">
        <v>27</v>
      </c>
    </row>
    <row r="23" s="2" customFormat="1" ht="24" customHeight="1" spans="1:11">
      <c r="A23" s="33">
        <v>16</v>
      </c>
      <c r="B23" s="34"/>
      <c r="C23" s="35" t="s">
        <v>56</v>
      </c>
      <c r="D23" s="35" t="s">
        <v>56</v>
      </c>
      <c r="E23" s="35" t="s">
        <v>53</v>
      </c>
      <c r="F23" s="35"/>
      <c r="G23" s="36">
        <v>200</v>
      </c>
      <c r="H23" s="35">
        <v>8</v>
      </c>
      <c r="I23" s="47"/>
      <c r="J23" s="36">
        <f>G23*H23</f>
        <v>1600</v>
      </c>
      <c r="K23" s="48" t="s">
        <v>27</v>
      </c>
    </row>
    <row r="24" s="2" customFormat="1" ht="24" customHeight="1" spans="1:11">
      <c r="A24" s="33">
        <v>17</v>
      </c>
      <c r="B24" s="34"/>
      <c r="C24" s="35" t="s">
        <v>57</v>
      </c>
      <c r="D24" s="35" t="s">
        <v>57</v>
      </c>
      <c r="E24" s="35" t="s">
        <v>53</v>
      </c>
      <c r="F24" s="35"/>
      <c r="G24" s="36">
        <v>100</v>
      </c>
      <c r="H24" s="35">
        <v>7</v>
      </c>
      <c r="I24" s="47"/>
      <c r="J24" s="36">
        <f>G24*H24</f>
        <v>700</v>
      </c>
      <c r="K24" s="48" t="s">
        <v>27</v>
      </c>
    </row>
    <row r="25" s="2" customFormat="1" ht="24" customHeight="1" spans="1:11">
      <c r="A25" s="33">
        <v>18</v>
      </c>
      <c r="B25" s="34"/>
      <c r="C25" s="35" t="s">
        <v>58</v>
      </c>
      <c r="D25" s="35" t="s">
        <v>58</v>
      </c>
      <c r="E25" s="35" t="s">
        <v>47</v>
      </c>
      <c r="F25" s="35"/>
      <c r="G25" s="36">
        <v>300</v>
      </c>
      <c r="H25" s="35">
        <v>1</v>
      </c>
      <c r="I25" s="47"/>
      <c r="J25" s="36">
        <f t="shared" ref="J25:J51" si="1">G25*H25</f>
        <v>300</v>
      </c>
      <c r="K25" s="48" t="s">
        <v>27</v>
      </c>
    </row>
    <row r="26" s="2" customFormat="1" ht="24" customHeight="1" spans="1:11">
      <c r="A26" s="33">
        <v>19</v>
      </c>
      <c r="B26" s="34"/>
      <c r="C26" s="35" t="s">
        <v>59</v>
      </c>
      <c r="D26" s="35" t="s">
        <v>59</v>
      </c>
      <c r="E26" s="35" t="s">
        <v>47</v>
      </c>
      <c r="F26" s="35"/>
      <c r="G26" s="36">
        <v>300</v>
      </c>
      <c r="H26" s="35">
        <v>1</v>
      </c>
      <c r="I26" s="47"/>
      <c r="J26" s="36">
        <f t="shared" si="1"/>
        <v>300</v>
      </c>
      <c r="K26" s="48" t="s">
        <v>27</v>
      </c>
    </row>
    <row r="27" s="2" customFormat="1" ht="24" customHeight="1" spans="1:11">
      <c r="A27" s="33">
        <v>20</v>
      </c>
      <c r="B27" s="34"/>
      <c r="C27" s="35" t="s">
        <v>60</v>
      </c>
      <c r="D27" s="35" t="s">
        <v>60</v>
      </c>
      <c r="E27" s="35" t="s">
        <v>47</v>
      </c>
      <c r="F27" s="35"/>
      <c r="G27" s="36">
        <v>350</v>
      </c>
      <c r="H27" s="35">
        <v>1</v>
      </c>
      <c r="I27" s="47"/>
      <c r="J27" s="36">
        <f t="shared" si="1"/>
        <v>350</v>
      </c>
      <c r="K27" s="48" t="s">
        <v>27</v>
      </c>
    </row>
    <row r="28" s="2" customFormat="1" ht="24" customHeight="1" spans="1:11">
      <c r="A28" s="33">
        <v>21</v>
      </c>
      <c r="B28" s="34" t="s">
        <v>61</v>
      </c>
      <c r="C28" s="35" t="s">
        <v>62</v>
      </c>
      <c r="D28" s="35" t="s">
        <v>62</v>
      </c>
      <c r="E28" s="35" t="s">
        <v>32</v>
      </c>
      <c r="F28" s="35"/>
      <c r="G28" s="36">
        <v>350</v>
      </c>
      <c r="H28" s="35">
        <v>10</v>
      </c>
      <c r="I28" s="47"/>
      <c r="J28" s="36">
        <f t="shared" si="1"/>
        <v>3500</v>
      </c>
      <c r="K28" s="48" t="s">
        <v>27</v>
      </c>
    </row>
    <row r="29" s="2" customFormat="1" ht="24" customHeight="1" spans="1:11">
      <c r="A29" s="33">
        <v>22</v>
      </c>
      <c r="B29" s="34"/>
      <c r="C29" s="35" t="s">
        <v>63</v>
      </c>
      <c r="D29" s="35" t="s">
        <v>64</v>
      </c>
      <c r="E29" s="35" t="s">
        <v>32</v>
      </c>
      <c r="F29" s="35"/>
      <c r="G29" s="36">
        <v>350</v>
      </c>
      <c r="H29" s="35">
        <v>4</v>
      </c>
      <c r="I29" s="47"/>
      <c r="J29" s="36">
        <f t="shared" si="1"/>
        <v>1400</v>
      </c>
      <c r="K29" s="48" t="s">
        <v>27</v>
      </c>
    </row>
    <row r="30" s="2" customFormat="1" ht="24" customHeight="1" spans="1:11">
      <c r="A30" s="33">
        <v>23</v>
      </c>
      <c r="B30" s="34"/>
      <c r="C30" s="35" t="s">
        <v>65</v>
      </c>
      <c r="D30" s="35" t="s">
        <v>66</v>
      </c>
      <c r="E30" s="35" t="s">
        <v>47</v>
      </c>
      <c r="F30" s="35"/>
      <c r="G30" s="36">
        <v>2500</v>
      </c>
      <c r="H30" s="35">
        <v>1</v>
      </c>
      <c r="I30" s="47"/>
      <c r="J30" s="36">
        <f t="shared" si="1"/>
        <v>2500</v>
      </c>
      <c r="K30" s="48" t="s">
        <v>27</v>
      </c>
    </row>
    <row r="31" s="2" customFormat="1" ht="24" customHeight="1" spans="1:11">
      <c r="A31" s="33">
        <v>24</v>
      </c>
      <c r="B31" s="34"/>
      <c r="C31" s="35" t="s">
        <v>67</v>
      </c>
      <c r="D31" s="35" t="s">
        <v>68</v>
      </c>
      <c r="E31" s="35" t="s">
        <v>53</v>
      </c>
      <c r="F31" s="35"/>
      <c r="G31" s="36">
        <v>300</v>
      </c>
      <c r="H31" s="35">
        <v>8</v>
      </c>
      <c r="I31" s="47"/>
      <c r="J31" s="36">
        <f t="shared" si="1"/>
        <v>2400</v>
      </c>
      <c r="K31" s="48" t="s">
        <v>27</v>
      </c>
    </row>
    <row r="32" s="2" customFormat="1" ht="24" customHeight="1" spans="1:11">
      <c r="A32" s="33">
        <v>25</v>
      </c>
      <c r="B32" s="34"/>
      <c r="C32" s="35" t="s">
        <v>69</v>
      </c>
      <c r="D32" s="35" t="s">
        <v>69</v>
      </c>
      <c r="E32" s="35" t="s">
        <v>39</v>
      </c>
      <c r="F32" s="35"/>
      <c r="G32" s="36">
        <v>900</v>
      </c>
      <c r="H32" s="35">
        <v>1</v>
      </c>
      <c r="I32" s="47"/>
      <c r="J32" s="36">
        <f t="shared" si="1"/>
        <v>900</v>
      </c>
      <c r="K32" s="48" t="s">
        <v>27</v>
      </c>
    </row>
    <row r="33" s="2" customFormat="1" ht="24" customHeight="1" spans="1:11">
      <c r="A33" s="33">
        <v>26</v>
      </c>
      <c r="B33" s="34"/>
      <c r="C33" s="35" t="s">
        <v>70</v>
      </c>
      <c r="D33" s="35" t="s">
        <v>70</v>
      </c>
      <c r="E33" s="35" t="s">
        <v>39</v>
      </c>
      <c r="F33" s="35"/>
      <c r="G33" s="36">
        <v>150</v>
      </c>
      <c r="H33" s="35">
        <v>16</v>
      </c>
      <c r="I33" s="47"/>
      <c r="J33" s="36">
        <f t="shared" si="1"/>
        <v>2400</v>
      </c>
      <c r="K33" s="48" t="s">
        <v>27</v>
      </c>
    </row>
    <row r="34" s="2" customFormat="1" ht="24" customHeight="1" spans="1:11">
      <c r="A34" s="33">
        <v>27</v>
      </c>
      <c r="B34" s="34" t="s">
        <v>71</v>
      </c>
      <c r="C34" s="35" t="s">
        <v>72</v>
      </c>
      <c r="D34" s="35" t="s">
        <v>66</v>
      </c>
      <c r="E34" s="35" t="s">
        <v>36</v>
      </c>
      <c r="F34" s="35"/>
      <c r="G34" s="36">
        <v>2500</v>
      </c>
      <c r="H34" s="35">
        <v>1</v>
      </c>
      <c r="I34" s="47"/>
      <c r="J34" s="36">
        <f t="shared" si="1"/>
        <v>2500</v>
      </c>
      <c r="K34" s="48" t="s">
        <v>27</v>
      </c>
    </row>
    <row r="35" s="2" customFormat="1" ht="24" customHeight="1" spans="1:11">
      <c r="A35" s="33">
        <v>28</v>
      </c>
      <c r="B35" s="34" t="s">
        <v>73</v>
      </c>
      <c r="C35" s="35" t="s">
        <v>74</v>
      </c>
      <c r="D35" s="35" t="s">
        <v>74</v>
      </c>
      <c r="E35" s="35" t="s">
        <v>75</v>
      </c>
      <c r="F35" s="35"/>
      <c r="G35" s="36">
        <v>2500</v>
      </c>
      <c r="H35" s="35">
        <v>1</v>
      </c>
      <c r="I35" s="47"/>
      <c r="J35" s="36">
        <f t="shared" si="1"/>
        <v>2500</v>
      </c>
      <c r="K35" s="48" t="s">
        <v>27</v>
      </c>
    </row>
    <row r="36" s="2" customFormat="1" ht="24" customHeight="1" spans="1:11">
      <c r="A36" s="33">
        <v>29</v>
      </c>
      <c r="B36" s="34"/>
      <c r="C36" s="35" t="s">
        <v>76</v>
      </c>
      <c r="D36" s="35" t="s">
        <v>77</v>
      </c>
      <c r="E36" s="35" t="s">
        <v>78</v>
      </c>
      <c r="F36" s="35"/>
      <c r="G36" s="36">
        <v>2500</v>
      </c>
      <c r="H36" s="35">
        <v>1</v>
      </c>
      <c r="I36" s="47"/>
      <c r="J36" s="36">
        <f t="shared" si="1"/>
        <v>2500</v>
      </c>
      <c r="K36" s="48" t="s">
        <v>27</v>
      </c>
    </row>
    <row r="37" s="2" customFormat="1" ht="24" customHeight="1" spans="1:11">
      <c r="A37" s="33">
        <v>30</v>
      </c>
      <c r="B37" s="34"/>
      <c r="C37" s="35" t="s">
        <v>79</v>
      </c>
      <c r="D37" s="35" t="s">
        <v>80</v>
      </c>
      <c r="E37" s="35" t="s">
        <v>75</v>
      </c>
      <c r="F37" s="35"/>
      <c r="G37" s="36">
        <v>350</v>
      </c>
      <c r="H37" s="35">
        <v>4</v>
      </c>
      <c r="I37" s="47"/>
      <c r="J37" s="36">
        <f t="shared" si="1"/>
        <v>1400</v>
      </c>
      <c r="K37" s="48" t="s">
        <v>27</v>
      </c>
    </row>
    <row r="38" s="2" customFormat="1" ht="24" customHeight="1" spans="1:11">
      <c r="A38" s="33">
        <v>31</v>
      </c>
      <c r="B38" s="34"/>
      <c r="C38" s="35" t="s">
        <v>81</v>
      </c>
      <c r="D38" s="35" t="s">
        <v>81</v>
      </c>
      <c r="E38" s="35" t="s">
        <v>75</v>
      </c>
      <c r="F38" s="35"/>
      <c r="G38" s="36">
        <v>800</v>
      </c>
      <c r="H38" s="35">
        <v>6</v>
      </c>
      <c r="I38" s="47"/>
      <c r="J38" s="36">
        <f t="shared" si="1"/>
        <v>4800</v>
      </c>
      <c r="K38" s="48" t="s">
        <v>27</v>
      </c>
    </row>
    <row r="39" s="2" customFormat="1" ht="24" customHeight="1" spans="1:11">
      <c r="A39" s="33">
        <v>32</v>
      </c>
      <c r="B39" s="34"/>
      <c r="C39" s="35" t="s">
        <v>82</v>
      </c>
      <c r="D39" s="35" t="s">
        <v>83</v>
      </c>
      <c r="E39" s="35" t="s">
        <v>75</v>
      </c>
      <c r="F39" s="35"/>
      <c r="G39" s="36">
        <v>550</v>
      </c>
      <c r="H39" s="35">
        <v>8</v>
      </c>
      <c r="I39" s="47"/>
      <c r="J39" s="36">
        <f t="shared" si="1"/>
        <v>4400</v>
      </c>
      <c r="K39" s="48" t="s">
        <v>27</v>
      </c>
    </row>
    <row r="40" s="2" customFormat="1" ht="24" customHeight="1" spans="1:11">
      <c r="A40" s="33">
        <v>33</v>
      </c>
      <c r="B40" s="34"/>
      <c r="C40" s="35" t="s">
        <v>84</v>
      </c>
      <c r="D40" s="35" t="s">
        <v>85</v>
      </c>
      <c r="E40" s="35" t="s">
        <v>75</v>
      </c>
      <c r="F40" s="35"/>
      <c r="G40" s="36">
        <v>800</v>
      </c>
      <c r="H40" s="35">
        <v>4</v>
      </c>
      <c r="I40" s="47"/>
      <c r="J40" s="36">
        <f t="shared" si="1"/>
        <v>3200</v>
      </c>
      <c r="K40" s="48" t="s">
        <v>27</v>
      </c>
    </row>
    <row r="41" s="2" customFormat="1" ht="24" customHeight="1" spans="1:11">
      <c r="A41" s="33">
        <v>34</v>
      </c>
      <c r="B41" s="34" t="s">
        <v>86</v>
      </c>
      <c r="C41" s="35" t="s">
        <v>87</v>
      </c>
      <c r="D41" s="35" t="s">
        <v>87</v>
      </c>
      <c r="E41" s="35" t="s">
        <v>88</v>
      </c>
      <c r="F41" s="35"/>
      <c r="G41" s="36">
        <v>230</v>
      </c>
      <c r="H41" s="35">
        <v>100</v>
      </c>
      <c r="I41" s="47"/>
      <c r="J41" s="36">
        <f t="shared" si="1"/>
        <v>23000</v>
      </c>
      <c r="K41" s="48" t="s">
        <v>27</v>
      </c>
    </row>
    <row r="42" s="2" customFormat="1" ht="24" customHeight="1" spans="1:11">
      <c r="A42" s="33">
        <v>35</v>
      </c>
      <c r="B42" s="34"/>
      <c r="C42" s="35" t="s">
        <v>89</v>
      </c>
      <c r="D42" s="35" t="s">
        <v>90</v>
      </c>
      <c r="E42" s="35" t="s">
        <v>88</v>
      </c>
      <c r="F42" s="35"/>
      <c r="G42" s="36">
        <v>65</v>
      </c>
      <c r="H42" s="35">
        <v>100</v>
      </c>
      <c r="I42" s="47"/>
      <c r="J42" s="36">
        <f t="shared" si="1"/>
        <v>6500</v>
      </c>
      <c r="K42" s="48" t="s">
        <v>27</v>
      </c>
    </row>
    <row r="43" s="2" customFormat="1" ht="24" customHeight="1" spans="1:11">
      <c r="A43" s="33">
        <v>36</v>
      </c>
      <c r="B43" s="34"/>
      <c r="C43" s="35" t="s">
        <v>91</v>
      </c>
      <c r="D43" s="35" t="s">
        <v>92</v>
      </c>
      <c r="E43" s="35" t="s">
        <v>88</v>
      </c>
      <c r="F43" s="35"/>
      <c r="G43" s="36">
        <v>30</v>
      </c>
      <c r="H43" s="35">
        <v>100</v>
      </c>
      <c r="I43" s="47"/>
      <c r="J43" s="36">
        <f t="shared" si="1"/>
        <v>3000</v>
      </c>
      <c r="K43" s="48" t="s">
        <v>27</v>
      </c>
    </row>
    <row r="44" s="2" customFormat="1" ht="24" customHeight="1" spans="1:11">
      <c r="A44" s="33">
        <v>37</v>
      </c>
      <c r="B44" s="34"/>
      <c r="C44" s="35" t="s">
        <v>93</v>
      </c>
      <c r="D44" s="35" t="s">
        <v>94</v>
      </c>
      <c r="E44" s="35" t="s">
        <v>36</v>
      </c>
      <c r="F44" s="35"/>
      <c r="G44" s="36">
        <v>3</v>
      </c>
      <c r="H44" s="35">
        <v>500</v>
      </c>
      <c r="I44" s="47"/>
      <c r="J44" s="36">
        <f t="shared" si="1"/>
        <v>1500</v>
      </c>
      <c r="K44" s="48" t="s">
        <v>27</v>
      </c>
    </row>
    <row r="45" s="2" customFormat="1" ht="24" customHeight="1" spans="1:11">
      <c r="A45" s="33">
        <v>38</v>
      </c>
      <c r="B45" s="34"/>
      <c r="C45" s="35" t="s">
        <v>95</v>
      </c>
      <c r="D45" s="35" t="s">
        <v>95</v>
      </c>
      <c r="E45" s="35" t="s">
        <v>47</v>
      </c>
      <c r="F45" s="35"/>
      <c r="G45" s="36">
        <v>550</v>
      </c>
      <c r="H45" s="35">
        <v>1</v>
      </c>
      <c r="I45" s="47"/>
      <c r="J45" s="36">
        <f t="shared" si="1"/>
        <v>550</v>
      </c>
      <c r="K45" s="48" t="s">
        <v>27</v>
      </c>
    </row>
    <row r="46" s="2" customFormat="1" ht="24" customHeight="1" spans="1:11">
      <c r="A46" s="33">
        <v>39</v>
      </c>
      <c r="B46" s="34"/>
      <c r="C46" s="35" t="s">
        <v>96</v>
      </c>
      <c r="D46" s="35" t="s">
        <v>96</v>
      </c>
      <c r="E46" s="35" t="s">
        <v>36</v>
      </c>
      <c r="F46" s="35"/>
      <c r="G46" s="36">
        <v>300</v>
      </c>
      <c r="H46" s="35">
        <v>1</v>
      </c>
      <c r="I46" s="47"/>
      <c r="J46" s="36">
        <f t="shared" si="1"/>
        <v>300</v>
      </c>
      <c r="K46" s="48" t="s">
        <v>27</v>
      </c>
    </row>
    <row r="47" s="2" customFormat="1" ht="24" customHeight="1" spans="1:11">
      <c r="A47" s="33">
        <v>40</v>
      </c>
      <c r="B47" s="34"/>
      <c r="C47" s="35" t="s">
        <v>97</v>
      </c>
      <c r="D47" s="35" t="s">
        <v>97</v>
      </c>
      <c r="E47" s="35" t="s">
        <v>36</v>
      </c>
      <c r="F47" s="35"/>
      <c r="G47" s="36">
        <v>200</v>
      </c>
      <c r="H47" s="35">
        <v>6</v>
      </c>
      <c r="I47" s="47"/>
      <c r="J47" s="36">
        <f t="shared" si="1"/>
        <v>1200</v>
      </c>
      <c r="K47" s="48" t="s">
        <v>27</v>
      </c>
    </row>
    <row r="48" s="2" customFormat="1" ht="24" customHeight="1" spans="1:11">
      <c r="A48" s="33">
        <v>41</v>
      </c>
      <c r="B48" s="34"/>
      <c r="C48" s="35" t="s">
        <v>98</v>
      </c>
      <c r="D48" s="35" t="s">
        <v>99</v>
      </c>
      <c r="E48" s="35" t="s">
        <v>39</v>
      </c>
      <c r="F48" s="35"/>
      <c r="G48" s="36">
        <v>150</v>
      </c>
      <c r="H48" s="35">
        <v>13</v>
      </c>
      <c r="I48" s="47"/>
      <c r="J48" s="36">
        <f t="shared" si="1"/>
        <v>1950</v>
      </c>
      <c r="K48" s="48" t="s">
        <v>27</v>
      </c>
    </row>
    <row r="49" s="2" customFormat="1" ht="24" customHeight="1" spans="1:11">
      <c r="A49" s="33">
        <v>42</v>
      </c>
      <c r="B49" s="34"/>
      <c r="C49" s="35" t="s">
        <v>100</v>
      </c>
      <c r="D49" s="35" t="s">
        <v>100</v>
      </c>
      <c r="E49" s="35" t="s">
        <v>39</v>
      </c>
      <c r="F49" s="35"/>
      <c r="G49" s="36">
        <v>35</v>
      </c>
      <c r="H49" s="35">
        <v>14</v>
      </c>
      <c r="I49" s="47"/>
      <c r="J49" s="36">
        <f t="shared" si="1"/>
        <v>490</v>
      </c>
      <c r="K49" s="48" t="s">
        <v>27</v>
      </c>
    </row>
    <row r="50" s="2" customFormat="1" ht="24" customHeight="1" spans="1:11">
      <c r="A50" s="33">
        <v>43</v>
      </c>
      <c r="B50" s="34" t="s">
        <v>101</v>
      </c>
      <c r="C50" s="35" t="s">
        <v>102</v>
      </c>
      <c r="D50" s="35" t="s">
        <v>103</v>
      </c>
      <c r="E50" s="35" t="s">
        <v>75</v>
      </c>
      <c r="F50" s="35"/>
      <c r="G50" s="36">
        <v>350</v>
      </c>
      <c r="H50" s="35">
        <v>12</v>
      </c>
      <c r="I50" s="47"/>
      <c r="J50" s="36">
        <f t="shared" si="1"/>
        <v>4200</v>
      </c>
      <c r="K50" s="48" t="s">
        <v>27</v>
      </c>
    </row>
    <row r="51" s="2" customFormat="1" ht="24" customHeight="1" spans="1:11">
      <c r="A51" s="33">
        <v>44</v>
      </c>
      <c r="B51" s="34"/>
      <c r="C51" s="35" t="s">
        <v>104</v>
      </c>
      <c r="D51" s="35" t="s">
        <v>104</v>
      </c>
      <c r="E51" s="35" t="s">
        <v>105</v>
      </c>
      <c r="F51" s="35"/>
      <c r="G51" s="36">
        <v>350</v>
      </c>
      <c r="H51" s="35">
        <v>4</v>
      </c>
      <c r="I51" s="47"/>
      <c r="J51" s="36">
        <f t="shared" si="1"/>
        <v>1400</v>
      </c>
      <c r="K51" s="48" t="s">
        <v>27</v>
      </c>
    </row>
    <row r="52" s="2" customFormat="1" ht="24" customHeight="1" spans="1:11">
      <c r="A52" s="33" t="s">
        <v>19</v>
      </c>
      <c r="B52" s="37"/>
      <c r="C52" s="37"/>
      <c r="D52" s="37"/>
      <c r="E52" s="37"/>
      <c r="F52" s="37"/>
      <c r="G52" s="37"/>
      <c r="H52" s="37"/>
      <c r="I52" s="47"/>
      <c r="J52" s="36">
        <f>SUM(J8:J51)</f>
        <v>129640</v>
      </c>
      <c r="K52" s="48"/>
    </row>
    <row r="53" s="2" customFormat="1" ht="24" customHeight="1" spans="1:11">
      <c r="A53" s="1"/>
      <c r="B53" s="1"/>
      <c r="C53" s="1"/>
      <c r="D53" s="4"/>
      <c r="E53" s="5"/>
      <c r="F53" s="5"/>
      <c r="G53" s="6"/>
      <c r="H53" s="6"/>
      <c r="I53" s="6"/>
      <c r="J53" s="6"/>
      <c r="K53" s="1"/>
    </row>
    <row r="54" s="2" customFormat="1" ht="24" customHeight="1" spans="1:11">
      <c r="A54" s="1"/>
      <c r="B54" s="1"/>
      <c r="C54" s="1"/>
      <c r="D54" s="4"/>
      <c r="E54" s="5"/>
      <c r="F54" s="5"/>
      <c r="G54" s="6"/>
      <c r="H54" s="6"/>
      <c r="I54" s="6"/>
      <c r="J54" s="6"/>
      <c r="K54" s="1"/>
    </row>
    <row r="55" s="2" customFormat="1" ht="24" customHeight="1" spans="1:11">
      <c r="A55" s="1"/>
      <c r="B55" s="1"/>
      <c r="C55" s="1"/>
      <c r="D55" s="4"/>
      <c r="E55" s="5"/>
      <c r="F55" s="5"/>
      <c r="G55" s="6"/>
      <c r="H55" s="6"/>
      <c r="I55" s="6"/>
      <c r="J55" s="6"/>
      <c r="K55" s="1"/>
    </row>
    <row r="56" s="2" customFormat="1" ht="24" customHeight="1" spans="1:11">
      <c r="A56" s="1"/>
      <c r="B56" s="1"/>
      <c r="C56" s="1"/>
      <c r="D56" s="4"/>
      <c r="E56" s="5"/>
      <c r="F56" s="5"/>
      <c r="G56" s="6"/>
      <c r="H56" s="6"/>
      <c r="I56" s="6"/>
      <c r="J56" s="6"/>
      <c r="K56" s="1"/>
    </row>
    <row r="57" s="2" customFormat="1" ht="24" customHeight="1" spans="1:11">
      <c r="A57" s="1"/>
      <c r="B57" s="1"/>
      <c r="C57" s="1"/>
      <c r="D57" s="4"/>
      <c r="E57" s="5"/>
      <c r="F57" s="5"/>
      <c r="G57" s="6"/>
      <c r="H57" s="6"/>
      <c r="I57" s="6"/>
      <c r="J57" s="6"/>
      <c r="K57" s="1"/>
    </row>
    <row r="58" s="2" customFormat="1" ht="24" customHeight="1" spans="1:11">
      <c r="A58" s="1"/>
      <c r="B58" s="1"/>
      <c r="C58" s="1"/>
      <c r="D58" s="4"/>
      <c r="E58" s="5"/>
      <c r="F58" s="5"/>
      <c r="G58" s="6"/>
      <c r="H58" s="6"/>
      <c r="I58" s="6"/>
      <c r="J58" s="6"/>
      <c r="K58" s="1"/>
    </row>
    <row r="59" s="2" customFormat="1" ht="24" customHeight="1" spans="1:11">
      <c r="A59" s="1"/>
      <c r="B59" s="1"/>
      <c r="C59" s="1"/>
      <c r="D59" s="4"/>
      <c r="E59" s="5"/>
      <c r="F59" s="5"/>
      <c r="G59" s="6"/>
      <c r="H59" s="6"/>
      <c r="I59" s="6"/>
      <c r="J59" s="6"/>
      <c r="K59" s="1"/>
    </row>
    <row r="60" s="2" customFormat="1" ht="24" customHeight="1" spans="1:11">
      <c r="A60" s="1"/>
      <c r="B60" s="1"/>
      <c r="C60" s="1"/>
      <c r="D60" s="4"/>
      <c r="E60" s="5"/>
      <c r="F60" s="5"/>
      <c r="G60" s="6"/>
      <c r="H60" s="6"/>
      <c r="I60" s="6"/>
      <c r="J60" s="6"/>
      <c r="K60" s="1"/>
    </row>
    <row r="61" s="2" customFormat="1" ht="24" customHeight="1" spans="1:11">
      <c r="A61" s="1"/>
      <c r="B61" s="1"/>
      <c r="C61" s="1"/>
      <c r="D61" s="4"/>
      <c r="E61" s="5"/>
      <c r="F61" s="5"/>
      <c r="G61" s="6"/>
      <c r="H61" s="6"/>
      <c r="I61" s="6"/>
      <c r="J61" s="6"/>
      <c r="K61" s="1"/>
    </row>
    <row r="62" s="2" customFormat="1" ht="24" customHeight="1" spans="1:11">
      <c r="A62" s="1"/>
      <c r="B62" s="1"/>
      <c r="C62" s="1"/>
      <c r="D62" s="4"/>
      <c r="E62" s="5"/>
      <c r="F62" s="5"/>
      <c r="G62" s="6"/>
      <c r="H62" s="6"/>
      <c r="I62" s="6"/>
      <c r="J62" s="6"/>
      <c r="K62" s="1"/>
    </row>
    <row r="63" s="2" customFormat="1" ht="24" customHeight="1" spans="1:11">
      <c r="A63" s="1"/>
      <c r="B63" s="1"/>
      <c r="C63" s="1"/>
      <c r="D63" s="4"/>
      <c r="E63" s="5"/>
      <c r="F63" s="5"/>
      <c r="G63" s="6"/>
      <c r="H63" s="6"/>
      <c r="I63" s="6"/>
      <c r="J63" s="6"/>
      <c r="K63" s="1"/>
    </row>
    <row r="64" s="2" customFormat="1" ht="24" customHeight="1" spans="1:11">
      <c r="A64" s="1"/>
      <c r="B64" s="1"/>
      <c r="C64" s="1"/>
      <c r="D64" s="4"/>
      <c r="E64" s="5"/>
      <c r="F64" s="5"/>
      <c r="G64" s="6"/>
      <c r="H64" s="6"/>
      <c r="I64" s="6"/>
      <c r="J64" s="6"/>
      <c r="K64" s="1"/>
    </row>
    <row r="65" s="2" customFormat="1" ht="24" customHeight="1" spans="1:11">
      <c r="A65" s="1"/>
      <c r="B65" s="1"/>
      <c r="C65" s="1"/>
      <c r="D65" s="4"/>
      <c r="E65" s="5"/>
      <c r="F65" s="5"/>
      <c r="G65" s="6"/>
      <c r="H65" s="6"/>
      <c r="I65" s="6"/>
      <c r="J65" s="6"/>
      <c r="K65" s="1"/>
    </row>
    <row r="66" s="2" customFormat="1" ht="24" customHeight="1" spans="1:11">
      <c r="A66" s="1"/>
      <c r="B66" s="1"/>
      <c r="C66" s="1"/>
      <c r="D66" s="4"/>
      <c r="E66" s="5"/>
      <c r="F66" s="5"/>
      <c r="G66" s="6"/>
      <c r="H66" s="6"/>
      <c r="I66" s="6"/>
      <c r="J66" s="6"/>
      <c r="K66" s="1"/>
    </row>
    <row r="67" s="2" customFormat="1" ht="24" customHeight="1" spans="1:11">
      <c r="A67" s="1"/>
      <c r="B67" s="1"/>
      <c r="C67" s="1"/>
      <c r="D67" s="4"/>
      <c r="E67" s="5"/>
      <c r="F67" s="5"/>
      <c r="G67" s="6"/>
      <c r="H67" s="6"/>
      <c r="I67" s="6"/>
      <c r="J67" s="6"/>
      <c r="K67" s="1"/>
    </row>
    <row r="68" s="2" customFormat="1" ht="24" customHeight="1" spans="1:11">
      <c r="A68" s="1"/>
      <c r="B68" s="1"/>
      <c r="C68" s="1"/>
      <c r="D68" s="4"/>
      <c r="E68" s="5"/>
      <c r="F68" s="5"/>
      <c r="G68" s="6"/>
      <c r="H68" s="6"/>
      <c r="I68" s="6"/>
      <c r="J68" s="6"/>
      <c r="K68" s="1"/>
    </row>
    <row r="69" s="2" customFormat="1" ht="24" customHeight="1" spans="1:11">
      <c r="A69" s="1"/>
      <c r="B69" s="1"/>
      <c r="C69" s="1"/>
      <c r="D69" s="4"/>
      <c r="E69" s="5"/>
      <c r="F69" s="5"/>
      <c r="G69" s="6"/>
      <c r="H69" s="6"/>
      <c r="I69" s="6"/>
      <c r="J69" s="6"/>
      <c r="K69" s="1"/>
    </row>
    <row r="70" s="2" customFormat="1" ht="24" customHeight="1" spans="1:11">
      <c r="A70" s="1"/>
      <c r="B70" s="1"/>
      <c r="C70" s="1"/>
      <c r="D70" s="4"/>
      <c r="E70" s="5"/>
      <c r="F70" s="5"/>
      <c r="G70" s="6"/>
      <c r="H70" s="6"/>
      <c r="I70" s="6"/>
      <c r="J70" s="6"/>
      <c r="K70" s="1"/>
    </row>
    <row r="71" s="2" customFormat="1" ht="24" customHeight="1" spans="1:11">
      <c r="A71" s="1"/>
      <c r="B71" s="1"/>
      <c r="C71" s="1"/>
      <c r="D71" s="4"/>
      <c r="E71" s="5"/>
      <c r="F71" s="5"/>
      <c r="G71" s="6"/>
      <c r="H71" s="6"/>
      <c r="I71" s="6"/>
      <c r="J71" s="6"/>
      <c r="K71" s="1"/>
    </row>
    <row r="72" s="2" customFormat="1" ht="24" customHeight="1" spans="1:11">
      <c r="A72" s="1"/>
      <c r="B72" s="1"/>
      <c r="C72" s="1"/>
      <c r="D72" s="4"/>
      <c r="E72" s="5"/>
      <c r="F72" s="5"/>
      <c r="G72" s="6"/>
      <c r="H72" s="6"/>
      <c r="I72" s="6"/>
      <c r="J72" s="6"/>
      <c r="K72" s="1"/>
    </row>
    <row r="73" s="2" customFormat="1" ht="24" customHeight="1" spans="1:11">
      <c r="A73" s="1"/>
      <c r="B73" s="1"/>
      <c r="C73" s="1"/>
      <c r="D73" s="4"/>
      <c r="E73" s="5"/>
      <c r="F73" s="5"/>
      <c r="G73" s="6"/>
      <c r="H73" s="6"/>
      <c r="I73" s="6"/>
      <c r="J73" s="6"/>
      <c r="K73" s="1"/>
    </row>
    <row r="74" s="2" customFormat="1" ht="24" customHeight="1" spans="1:11">
      <c r="A74" s="1"/>
      <c r="B74" s="1"/>
      <c r="C74" s="1"/>
      <c r="D74" s="4"/>
      <c r="E74" s="5"/>
      <c r="F74" s="5"/>
      <c r="G74" s="6"/>
      <c r="H74" s="6"/>
      <c r="I74" s="6"/>
      <c r="J74" s="6"/>
      <c r="K74" s="1"/>
    </row>
    <row r="75" s="2" customFormat="1" ht="24" customHeight="1" spans="1:11">
      <c r="A75" s="1"/>
      <c r="B75" s="1"/>
      <c r="C75" s="1"/>
      <c r="D75" s="4"/>
      <c r="E75" s="5"/>
      <c r="F75" s="5"/>
      <c r="G75" s="6"/>
      <c r="H75" s="6"/>
      <c r="I75" s="6"/>
      <c r="J75" s="6"/>
      <c r="K75" s="1"/>
    </row>
    <row r="76" s="2" customFormat="1" ht="24" customHeight="1" spans="1:11">
      <c r="A76" s="1"/>
      <c r="B76" s="1"/>
      <c r="C76" s="1"/>
      <c r="D76" s="4"/>
      <c r="E76" s="5"/>
      <c r="F76" s="5"/>
      <c r="G76" s="6"/>
      <c r="H76" s="6"/>
      <c r="I76" s="6"/>
      <c r="J76" s="6"/>
      <c r="K76" s="1"/>
    </row>
    <row r="77" s="2" customFormat="1" ht="24" customHeight="1" spans="1:11">
      <c r="A77" s="1"/>
      <c r="B77" s="1"/>
      <c r="C77" s="1"/>
      <c r="D77" s="4"/>
      <c r="E77" s="5"/>
      <c r="F77" s="5"/>
      <c r="G77" s="6"/>
      <c r="H77" s="6"/>
      <c r="I77" s="6"/>
      <c r="J77" s="6"/>
      <c r="K77" s="1"/>
    </row>
    <row r="78" s="2" customFormat="1" ht="24" customHeight="1" spans="1:11">
      <c r="A78" s="1"/>
      <c r="B78" s="1"/>
      <c r="C78" s="1"/>
      <c r="D78" s="4"/>
      <c r="E78" s="5"/>
      <c r="F78" s="5"/>
      <c r="G78" s="6"/>
      <c r="H78" s="6"/>
      <c r="I78" s="6"/>
      <c r="J78" s="6"/>
      <c r="K78" s="1"/>
    </row>
    <row r="79" s="2" customFormat="1" ht="24" customHeight="1" spans="1:11">
      <c r="A79" s="1"/>
      <c r="B79" s="1"/>
      <c r="C79" s="1"/>
      <c r="D79" s="4"/>
      <c r="E79" s="5"/>
      <c r="F79" s="5"/>
      <c r="G79" s="6"/>
      <c r="H79" s="6"/>
      <c r="I79" s="6"/>
      <c r="J79" s="6"/>
      <c r="K79" s="1"/>
    </row>
    <row r="80" s="2" customFormat="1" ht="24" customHeight="1" spans="1:11">
      <c r="A80" s="1"/>
      <c r="B80" s="1"/>
      <c r="C80" s="1"/>
      <c r="D80" s="4"/>
      <c r="E80" s="5"/>
      <c r="F80" s="5"/>
      <c r="G80" s="6"/>
      <c r="H80" s="6"/>
      <c r="I80" s="6"/>
      <c r="J80" s="6"/>
      <c r="K80" s="1"/>
    </row>
    <row r="81" s="3" customFormat="1" ht="24" customHeight="1" spans="1:11">
      <c r="A81" s="1"/>
      <c r="B81" s="1"/>
      <c r="C81" s="1"/>
      <c r="D81" s="4"/>
      <c r="E81" s="5"/>
      <c r="F81" s="5"/>
      <c r="G81" s="6"/>
      <c r="H81" s="6"/>
      <c r="I81" s="6"/>
      <c r="J81" s="6"/>
      <c r="K81" s="1"/>
    </row>
    <row r="82" ht="26" customHeight="1"/>
    <row r="83" ht="26" customHeight="1"/>
  </sheetData>
  <mergeCells count="13">
    <mergeCell ref="A1:K1"/>
    <mergeCell ref="A7:K7"/>
    <mergeCell ref="A52:H52"/>
    <mergeCell ref="B8:B27"/>
    <mergeCell ref="B28:B33"/>
    <mergeCell ref="B35:B40"/>
    <mergeCell ref="B41:B49"/>
    <mergeCell ref="B50:B51"/>
    <mergeCell ref="E2:G3"/>
    <mergeCell ref="E4:G5"/>
    <mergeCell ref="I2:K3"/>
    <mergeCell ref="I4:K5"/>
    <mergeCell ref="A2:C5"/>
  </mergeCells>
  <pageMargins left="0.0784722222222222" right="0.0784722222222222" top="0.511805555555556" bottom="0.432638888888889" header="0.5" footer="0.708333333333333"/>
  <pageSetup paperSize="9" scale="5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许楠</cp:lastModifiedBy>
  <dcterms:created xsi:type="dcterms:W3CDTF">2019-12-05T03:32:00Z</dcterms:created>
  <dcterms:modified xsi:type="dcterms:W3CDTF">2024-12-20T07:44:02Z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85D5EF0BB5694F42A9BC8E2F3046E8BD_13</vt:lpwstr>
  </property>
</Properties>
</file>