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Sheet1!$A$2:$K$93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<sst xmlns="http://schemas.openxmlformats.org/spreadsheetml/2006/main" count="260" uniqueCount="146">
  <si>
    <t>附件1</t>
  </si>
  <si>
    <t>闽侯企业家新春恳谈会暨2025年招商大会活动服务项目（报价）</t>
  </si>
  <si>
    <t>活动时间：</t>
  </si>
  <si>
    <t>活动地点：</t>
  </si>
  <si>
    <t>闽越水镇</t>
  </si>
  <si>
    <t>进场时间：</t>
  </si>
  <si>
    <t>活动前1~2天</t>
  </si>
  <si>
    <t>撤场时间：</t>
  </si>
  <si>
    <t>委托方：</t>
  </si>
  <si>
    <t>福州市水务文化旅游有限公司</t>
  </si>
  <si>
    <t>受托方：</t>
  </si>
  <si>
    <t>序号</t>
  </si>
  <si>
    <t>内容</t>
  </si>
  <si>
    <t>规格（M）</t>
  </si>
  <si>
    <t>单位</t>
  </si>
  <si>
    <t>单价</t>
  </si>
  <si>
    <t>单价最高限价</t>
  </si>
  <si>
    <t>数量</t>
  </si>
  <si>
    <t>合计</t>
  </si>
  <si>
    <t>合计最高限价</t>
  </si>
  <si>
    <t>备注</t>
  </si>
  <si>
    <t>处理器</t>
  </si>
  <si>
    <t>REAL</t>
  </si>
  <si>
    <t>台</t>
  </si>
  <si>
    <t>——</t>
  </si>
  <si>
    <t>均衡器</t>
  </si>
  <si>
    <t>效果器</t>
  </si>
  <si>
    <t>麦克风</t>
  </si>
  <si>
    <t>舒尔</t>
  </si>
  <si>
    <t>只</t>
  </si>
  <si>
    <t>会议麦</t>
  </si>
  <si>
    <t>麦架</t>
  </si>
  <si>
    <t>支</t>
  </si>
  <si>
    <t>笔记本</t>
  </si>
  <si>
    <t>戴尔</t>
  </si>
  <si>
    <t>周边线材</t>
  </si>
  <si>
    <t>JBL</t>
  </si>
  <si>
    <t>项</t>
  </si>
  <si>
    <t>调音台</t>
  </si>
  <si>
    <t>雅马哈Yamaha 32路调音台</t>
  </si>
  <si>
    <t>调音师</t>
  </si>
  <si>
    <t>5年以上经验</t>
  </si>
  <si>
    <t>人</t>
  </si>
  <si>
    <t>功放</t>
  </si>
  <si>
    <t>组</t>
  </si>
  <si>
    <t>线阵音响</t>
  </si>
  <si>
    <t>REALsound-LA20</t>
  </si>
  <si>
    <t>返送音箱</t>
  </si>
  <si>
    <t>REALsound-LA12</t>
  </si>
  <si>
    <t>电脑光束灯</t>
  </si>
  <si>
    <t>盏</t>
  </si>
  <si>
    <t>电脑LOGO灯</t>
  </si>
  <si>
    <t>主题LOGO灯</t>
  </si>
  <si>
    <t>COB面光灯</t>
  </si>
  <si>
    <t>LED帕灯</t>
  </si>
  <si>
    <t>博雾机</t>
  </si>
  <si>
    <t>电脑控制台</t>
  </si>
  <si>
    <t>MA2</t>
  </si>
  <si>
    <t>灯光T架</t>
  </si>
  <si>
    <t>手摇4米</t>
  </si>
  <si>
    <t>副</t>
  </si>
  <si>
    <t>硅箱</t>
  </si>
  <si>
    <t>数字硅箱</t>
  </si>
  <si>
    <t>电源及信号线</t>
  </si>
  <si>
    <t>若干</t>
  </si>
  <si>
    <t>批</t>
  </si>
  <si>
    <t>总电</t>
  </si>
  <si>
    <t>16平方</t>
  </si>
  <si>
    <t>米</t>
  </si>
  <si>
    <t>主舞台</t>
  </si>
  <si>
    <t>25m*6m</t>
  </si>
  <si>
    <t>平方</t>
  </si>
  <si>
    <t>主舞台地毯</t>
  </si>
  <si>
    <t>27m*10m</t>
  </si>
  <si>
    <t>亚雷架</t>
  </si>
  <si>
    <t>25m*7m高，厚度4m</t>
  </si>
  <si>
    <t>根</t>
  </si>
  <si>
    <t>主屏幕</t>
  </si>
  <si>
    <t>22m*5m</t>
  </si>
  <si>
    <t>两侧弧形屏幕</t>
  </si>
  <si>
    <t>10m*1m*6条</t>
  </si>
  <si>
    <t>两侧弧形屏幕定制支架</t>
  </si>
  <si>
    <t>条</t>
  </si>
  <si>
    <t>TURSS架</t>
  </si>
  <si>
    <t>支撑拉架</t>
  </si>
  <si>
    <t>幅</t>
  </si>
  <si>
    <t>葫芦</t>
  </si>
  <si>
    <t>对</t>
  </si>
  <si>
    <t>顶上发光主题字</t>
  </si>
  <si>
    <t>8m</t>
  </si>
  <si>
    <t>套</t>
  </si>
  <si>
    <t>讲台桌及包装</t>
  </si>
  <si>
    <t>讲台桌桌花</t>
  </si>
  <si>
    <t>切换器</t>
  </si>
  <si>
    <t>淡入淡出</t>
  </si>
  <si>
    <t>铁质</t>
  </si>
  <si>
    <t>笔记本电脑</t>
  </si>
  <si>
    <t>联想笔记本</t>
  </si>
  <si>
    <t>电缆</t>
  </si>
  <si>
    <t>5米铁板道旗</t>
  </si>
  <si>
    <t>3m*1.2m</t>
  </si>
  <si>
    <t>桁架</t>
  </si>
  <si>
    <t>6m*3m</t>
  </si>
  <si>
    <t>个</t>
  </si>
  <si>
    <t>外场主题大桁架</t>
  </si>
  <si>
    <t>10m*4m</t>
  </si>
  <si>
    <t>双面桁架</t>
  </si>
  <si>
    <t>新春氛围区布置</t>
  </si>
  <si>
    <t>8m*3m</t>
  </si>
  <si>
    <t>主桌桌花</t>
  </si>
  <si>
    <t>其他桌桌花</t>
  </si>
  <si>
    <t>引导牌花艺</t>
  </si>
  <si>
    <t>指引画架</t>
  </si>
  <si>
    <t>其他氛围布置</t>
  </si>
  <si>
    <t>嘉宾证及工作证</t>
  </si>
  <si>
    <t>设计策划费</t>
  </si>
  <si>
    <t>媒体报道</t>
  </si>
  <si>
    <t>活动摄影</t>
  </si>
  <si>
    <t>摄像</t>
  </si>
  <si>
    <t>导播台</t>
  </si>
  <si>
    <t>人工布置</t>
  </si>
  <si>
    <t>人次</t>
  </si>
  <si>
    <t>邀请函</t>
  </si>
  <si>
    <t>邀请函+信封</t>
  </si>
  <si>
    <t>份</t>
  </si>
  <si>
    <t>兼职</t>
  </si>
  <si>
    <t>台签+座次表</t>
  </si>
  <si>
    <t>车辆通行证</t>
  </si>
  <si>
    <t>金布</t>
  </si>
  <si>
    <t>捆</t>
  </si>
  <si>
    <t>黑布</t>
  </si>
  <si>
    <t>张</t>
  </si>
  <si>
    <t>麦标</t>
  </si>
  <si>
    <t>主持人手卡</t>
  </si>
  <si>
    <t>伴手礼</t>
  </si>
  <si>
    <t>物料运费</t>
  </si>
  <si>
    <t>车</t>
  </si>
  <si>
    <t>主持人</t>
  </si>
  <si>
    <t>暖场表演</t>
  </si>
  <si>
    <t>礼仪</t>
  </si>
  <si>
    <t>饮料费</t>
  </si>
  <si>
    <t>酒店布场租金</t>
  </si>
  <si>
    <t>执行费</t>
  </si>
  <si>
    <t>说明：</t>
  </si>
  <si>
    <t>A.本案说明</t>
  </si>
  <si>
    <t>本报价单根据具体情况作调整；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</si>
</sst>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b/>
      <sz val="22"/>
      <color theme="0"/>
      <name val="微软雅黑"/>
      <charset val="134"/>
    </font>
    <font>
      <b/>
      <sz val="10"/>
      <color theme="0"/>
      <name val="微软雅黑"/>
      <charset val="134"/>
    </font>
    <font>
      <b/>
      <sz val="20"/>
      <color rgb="FF000000"/>
      <name val="微软雅黑"/>
      <charset val="134"/>
    </font>
    <font>
      <sz val="20"/>
      <color indexed="8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b/>
      <sz val="12"/>
      <color indexed="9"/>
      <name val="微软雅黑"/>
      <charset val="134"/>
    </font>
    <font>
      <b/>
      <sz val="10"/>
      <color indexed="9"/>
      <name val="微软雅黑"/>
      <charset val="134"/>
    </font>
    <font>
      <b/>
      <sz val="12"/>
      <color theme="0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sz val="16"/>
      <name val="微软雅黑"/>
      <charset val="134"/>
    </font>
    <font>
      <sz val="16"/>
      <color rgb="FFFF0000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sz val="16"/>
      <name val="宋体"/>
      <charset val="134"/>
    </font>
    <font>
      <b/>
      <sz val="12"/>
      <color indexed="8"/>
      <name val="微软雅黑"/>
      <charset val="134"/>
    </font>
    <font>
      <b/>
      <sz val="10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2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8" borderId="25" applyNumberFormat="0" applyAlignment="0" applyProtection="0">
      <alignment vertical="center"/>
    </xf>
    <xf numFmtId="0" fontId="34" fillId="8" borderId="24" applyNumberFormat="0" applyAlignment="0" applyProtection="0">
      <alignment vertical="center"/>
    </xf>
    <xf numFmtId="0" fontId="35" fillId="9" borderId="26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4" fontId="5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44" fontId="9" fillId="3" borderId="6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1" fontId="10" fillId="0" borderId="6" xfId="0" applyNumberFormat="1" applyFont="1" applyFill="1" applyBorder="1" applyAlignment="1">
      <alignment horizontal="center" vertical="center" wrapText="1"/>
    </xf>
    <xf numFmtId="31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44" fontId="13" fillId="2" borderId="6" xfId="0" applyNumberFormat="1" applyFont="1" applyFill="1" applyBorder="1" applyAlignment="1">
      <alignment horizontal="center" vertical="center"/>
    </xf>
    <xf numFmtId="44" fontId="14" fillId="2" borderId="6" xfId="0" applyNumberFormat="1" applyFont="1" applyFill="1" applyBorder="1" applyAlignment="1">
      <alignment horizontal="center" vertical="center"/>
    </xf>
    <xf numFmtId="177" fontId="13" fillId="2" borderId="6" xfId="0" applyNumberFormat="1" applyFont="1" applyFill="1" applyBorder="1" applyAlignment="1">
      <alignment horizontal="center" vertical="center"/>
    </xf>
    <xf numFmtId="0" fontId="15" fillId="3" borderId="4" xfId="2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53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7" fillId="3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7" fillId="3" borderId="9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53" applyFont="1" applyBorder="1" applyAlignment="1" applyProtection="1">
      <alignment horizontal="center" vertical="center" wrapText="1"/>
      <protection locked="0"/>
    </xf>
    <xf numFmtId="0" fontId="16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/>
    </xf>
    <xf numFmtId="0" fontId="17" fillId="3" borderId="10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6" fillId="0" borderId="7" xfId="53" applyFont="1" applyBorder="1" applyAlignment="1" applyProtection="1">
      <alignment horizontal="center" vertical="center" wrapText="1"/>
      <protection locked="0"/>
    </xf>
    <xf numFmtId="0" fontId="16" fillId="0" borderId="5" xfId="53" applyFont="1" applyBorder="1" applyAlignment="1" applyProtection="1">
      <alignment horizontal="center" vertical="center" wrapText="1"/>
      <protection locked="0"/>
    </xf>
    <xf numFmtId="0" fontId="16" fillId="0" borderId="6" xfId="54" applyFont="1" applyFill="1" applyBorder="1" applyAlignment="1">
      <alignment horizontal="center" vertical="center" wrapText="1"/>
    </xf>
    <xf numFmtId="0" fontId="16" fillId="0" borderId="7" xfId="53" applyFont="1" applyBorder="1" applyAlignment="1" applyProtection="1">
      <alignment horizontal="center" vertical="center"/>
      <protection locked="0"/>
    </xf>
    <xf numFmtId="0" fontId="16" fillId="0" borderId="6" xfId="53" applyFont="1" applyBorder="1" applyAlignment="1" applyProtection="1">
      <alignment horizontal="center" vertical="center"/>
      <protection locked="0"/>
    </xf>
    <xf numFmtId="0" fontId="16" fillId="3" borderId="7" xfId="53" applyFont="1" applyFill="1" applyBorder="1" applyAlignment="1" applyProtection="1">
      <alignment horizontal="center" vertical="center" wrapText="1"/>
      <protection locked="0"/>
    </xf>
    <xf numFmtId="0" fontId="16" fillId="3" borderId="5" xfId="53" applyFont="1" applyFill="1" applyBorder="1" applyAlignment="1" applyProtection="1">
      <alignment horizontal="center" vertical="center" wrapText="1"/>
      <protection locked="0"/>
    </xf>
    <xf numFmtId="0" fontId="16" fillId="3" borderId="6" xfId="54" applyFont="1" applyFill="1" applyBorder="1" applyAlignment="1">
      <alignment horizontal="center" vertical="center" wrapText="1"/>
    </xf>
    <xf numFmtId="0" fontId="16" fillId="3" borderId="7" xfId="53" applyFont="1" applyFill="1" applyBorder="1" applyAlignment="1" applyProtection="1">
      <alignment horizontal="center" vertical="center"/>
      <protection locked="0"/>
    </xf>
    <xf numFmtId="0" fontId="16" fillId="3" borderId="6" xfId="53" applyFont="1" applyFill="1" applyBorder="1" applyAlignment="1" applyProtection="1">
      <alignment horizontal="center" vertical="center"/>
      <protection locked="0"/>
    </xf>
    <xf numFmtId="0" fontId="16" fillId="0" borderId="11" xfId="49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>
      <alignment vertical="center" wrapText="1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0" fontId="16" fillId="0" borderId="5" xfId="49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/>
    <xf numFmtId="0" fontId="16" fillId="0" borderId="12" xfId="49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>
      <alignment horizontal="center" vertical="center"/>
    </xf>
    <xf numFmtId="44" fontId="9" fillId="3" borderId="7" xfId="0" applyNumberFormat="1" applyFont="1" applyFill="1" applyBorder="1" applyAlignment="1">
      <alignment horizontal="center" vertical="center"/>
    </xf>
    <xf numFmtId="44" fontId="9" fillId="3" borderId="12" xfId="0" applyNumberFormat="1" applyFont="1" applyFill="1" applyBorder="1" applyAlignment="1">
      <alignment horizontal="center" vertical="center"/>
    </xf>
    <xf numFmtId="44" fontId="9" fillId="3" borderId="1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9" fillId="3" borderId="8" xfId="0" applyNumberFormat="1" applyFont="1" applyFill="1" applyBorder="1" applyAlignment="1">
      <alignment horizontal="center" vertical="center" wrapText="1"/>
    </xf>
    <xf numFmtId="0" fontId="18" fillId="3" borderId="15" xfId="0" applyNumberFormat="1" applyFont="1" applyFill="1" applyBorder="1" applyAlignment="1">
      <alignment horizontal="center" vertical="center" wrapText="1"/>
    </xf>
    <xf numFmtId="0" fontId="19" fillId="3" borderId="9" xfId="0" applyNumberFormat="1" applyFont="1" applyFill="1" applyBorder="1" applyAlignment="1">
      <alignment horizontal="center" vertical="center" wrapText="1"/>
    </xf>
    <xf numFmtId="0" fontId="19" fillId="3" borderId="10" xfId="0" applyNumberFormat="1" applyFont="1" applyFill="1" applyBorder="1" applyAlignment="1">
      <alignment horizontal="center" vertical="center" wrapText="1"/>
    </xf>
    <xf numFmtId="0" fontId="19" fillId="3" borderId="6" xfId="0" applyNumberFormat="1" applyFont="1" applyFill="1" applyBorder="1" applyAlignment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15" fillId="3" borderId="5" xfId="2" applyNumberFormat="1" applyFont="1" applyFill="1" applyBorder="1" applyAlignment="1">
      <alignment horizontal="center" vertical="center" wrapText="1"/>
    </xf>
    <xf numFmtId="0" fontId="15" fillId="3" borderId="6" xfId="2" applyNumberFormat="1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49" fontId="22" fillId="5" borderId="17" xfId="0" applyNumberFormat="1" applyFont="1" applyFill="1" applyBorder="1" applyAlignment="1">
      <alignment horizontal="left" vertical="center" wrapText="1"/>
    </xf>
    <xf numFmtId="49" fontId="22" fillId="5" borderId="18" xfId="0" applyNumberFormat="1" applyFont="1" applyFill="1" applyBorder="1" applyAlignment="1">
      <alignment horizontal="left" vertical="center" wrapText="1"/>
    </xf>
    <xf numFmtId="49" fontId="23" fillId="5" borderId="18" xfId="0" applyNumberFormat="1" applyFont="1" applyFill="1" applyBorder="1" applyAlignment="1">
      <alignment horizontal="left" vertical="center" wrapText="1"/>
    </xf>
    <xf numFmtId="0" fontId="22" fillId="5" borderId="19" xfId="0" applyNumberFormat="1" applyFont="1" applyFill="1" applyBorder="1" applyAlignment="1">
      <alignment horizontal="center" vertical="center" wrapText="1"/>
    </xf>
    <xf numFmtId="0" fontId="22" fillId="5" borderId="18" xfId="0" applyNumberFormat="1" applyFont="1" applyFill="1" applyBorder="1" applyAlignment="1">
      <alignment horizontal="left" vertical="center" wrapText="1"/>
    </xf>
    <xf numFmtId="178" fontId="17" fillId="3" borderId="6" xfId="0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 wrapText="1"/>
    </xf>
    <xf numFmtId="49" fontId="22" fillId="5" borderId="20" xfId="0" applyNumberFormat="1" applyFont="1" applyFill="1" applyBorder="1" applyAlignment="1">
      <alignment horizontal="left" vertical="center" wrapText="1"/>
    </xf>
    <xf numFmtId="0" fontId="22" fillId="5" borderId="20" xfId="0" applyNumberFormat="1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7" xfId="51"/>
    <cellStyle name="常规_PerfecT-项目报价表_4" xfId="52"/>
    <cellStyle name="常规 2 2" xfId="53"/>
    <cellStyle name="常规_Sheet1 2" xfId="54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zoomScale="85" zoomScaleNormal="85" workbookViewId="0">
      <pane ySplit="6" topLeftCell="A67" activePane="bottomLeft" state="frozen"/>
      <selection/>
      <selection pane="bottomLeft" activeCell="B12" sqref="B12:C12"/>
    </sheetView>
  </sheetViews>
  <sheetFormatPr defaultColWidth="8.76666666666667" defaultRowHeight="17.25"/>
  <cols>
    <col min="1" max="1" width="7" style="1" customWidth="1"/>
    <col min="2" max="2" width="22.125" style="1" customWidth="1"/>
    <col min="3" max="3" width="15.1333333333333" style="1" customWidth="1"/>
    <col min="4" max="4" width="49.3333333333333" style="4" customWidth="1"/>
    <col min="5" max="5" width="7.91666666666667" style="5" customWidth="1"/>
    <col min="6" max="6" width="14.125" style="5" customWidth="1"/>
    <col min="7" max="7" width="16.8666666666667" style="6" customWidth="1"/>
    <col min="8" max="8" width="17.725" style="6" customWidth="1"/>
    <col min="9" max="10" width="16.925" style="6" customWidth="1"/>
    <col min="11" max="11" width="14.3" style="1" customWidth="1"/>
    <col min="12" max="15" width="8.76666666666667" style="1"/>
    <col min="16" max="16" width="9.38333333333333" style="1"/>
    <col min="17" max="229" width="8.76666666666667" style="1"/>
    <col min="230" max="16368" width="8.76666666666667" style="7"/>
  </cols>
  <sheetData>
    <row r="1" ht="18" spans="1:1">
      <c r="A1" s="1" t="s">
        <v>0</v>
      </c>
    </row>
    <row r="2" s="1" customFormat="1" ht="31.5" spans="1:11">
      <c r="A2" s="8" t="s">
        <v>1</v>
      </c>
      <c r="B2" s="9"/>
      <c r="C2" s="10"/>
      <c r="D2" s="11"/>
      <c r="E2" s="12"/>
      <c r="F2" s="12"/>
      <c r="G2" s="13"/>
      <c r="H2" s="13"/>
      <c r="I2" s="13"/>
      <c r="J2" s="13"/>
      <c r="K2" s="74"/>
    </row>
    <row r="3" s="1" customFormat="1" ht="24" customHeight="1" spans="1:11">
      <c r="A3" s="14"/>
      <c r="B3" s="15"/>
      <c r="C3" s="16"/>
      <c r="D3" s="17" t="s">
        <v>2</v>
      </c>
      <c r="E3" s="18">
        <v>45692</v>
      </c>
      <c r="F3" s="18"/>
      <c r="G3" s="19"/>
      <c r="H3" s="20" t="s">
        <v>3</v>
      </c>
      <c r="I3" s="75" t="s">
        <v>4</v>
      </c>
      <c r="J3" s="76"/>
      <c r="K3" s="77"/>
    </row>
    <row r="4" s="1" customFormat="1" ht="20.1" customHeight="1" spans="1:11">
      <c r="A4" s="21"/>
      <c r="B4" s="22"/>
      <c r="C4" s="16"/>
      <c r="D4" s="17" t="s">
        <v>5</v>
      </c>
      <c r="E4" s="23" t="s">
        <v>6</v>
      </c>
      <c r="F4" s="23"/>
      <c r="G4" s="24"/>
      <c r="H4" s="20" t="s">
        <v>7</v>
      </c>
      <c r="I4" s="75"/>
      <c r="J4" s="76"/>
      <c r="K4" s="77"/>
    </row>
    <row r="5" s="1" customFormat="1" ht="20.1" customHeight="1" spans="1:11">
      <c r="A5" s="21"/>
      <c r="B5" s="22"/>
      <c r="C5" s="16"/>
      <c r="D5" s="17" t="s">
        <v>8</v>
      </c>
      <c r="E5" s="25" t="s">
        <v>9</v>
      </c>
      <c r="F5" s="25"/>
      <c r="G5" s="26"/>
      <c r="H5" s="20" t="s">
        <v>10</v>
      </c>
      <c r="I5" s="75"/>
      <c r="J5" s="76"/>
      <c r="K5" s="77"/>
    </row>
    <row r="6" s="1" customFormat="1" ht="20" customHeight="1" spans="1:11">
      <c r="A6" s="27" t="s">
        <v>11</v>
      </c>
      <c r="B6" s="28"/>
      <c r="C6" s="29" t="s">
        <v>12</v>
      </c>
      <c r="D6" s="30" t="s">
        <v>13</v>
      </c>
      <c r="E6" s="31" t="s">
        <v>14</v>
      </c>
      <c r="F6" s="32" t="s">
        <v>15</v>
      </c>
      <c r="G6" s="33" t="s">
        <v>16</v>
      </c>
      <c r="H6" s="34" t="s">
        <v>17</v>
      </c>
      <c r="I6" s="32" t="s">
        <v>18</v>
      </c>
      <c r="J6" s="33" t="s">
        <v>19</v>
      </c>
      <c r="K6" s="78" t="s">
        <v>20</v>
      </c>
    </row>
    <row r="7" s="2" customFormat="1" ht="24" customHeight="1" spans="1:11">
      <c r="A7" s="35">
        <v>1</v>
      </c>
      <c r="B7" s="36" t="s">
        <v>21</v>
      </c>
      <c r="C7" s="36"/>
      <c r="D7" s="37" t="s">
        <v>22</v>
      </c>
      <c r="E7" s="38" t="s">
        <v>23</v>
      </c>
      <c r="F7" s="39"/>
      <c r="G7" s="40">
        <v>8000</v>
      </c>
      <c r="H7" s="36">
        <v>1</v>
      </c>
      <c r="I7" s="79"/>
      <c r="J7" s="40">
        <v>8000</v>
      </c>
      <c r="K7" s="80" t="s">
        <v>24</v>
      </c>
    </row>
    <row r="8" s="2" customFormat="1" ht="24" customHeight="1" spans="1:11">
      <c r="A8" s="35">
        <v>2</v>
      </c>
      <c r="B8" s="36" t="s">
        <v>25</v>
      </c>
      <c r="C8" s="36"/>
      <c r="D8" s="37" t="s">
        <v>22</v>
      </c>
      <c r="E8" s="38" t="s">
        <v>23</v>
      </c>
      <c r="F8" s="41"/>
      <c r="G8" s="42"/>
      <c r="H8" s="36">
        <v>1</v>
      </c>
      <c r="I8" s="81"/>
      <c r="J8" s="42"/>
      <c r="K8" s="80" t="s">
        <v>24</v>
      </c>
    </row>
    <row r="9" s="2" customFormat="1" ht="24" customHeight="1" spans="1:11">
      <c r="A9" s="35">
        <v>3</v>
      </c>
      <c r="B9" s="36" t="s">
        <v>26</v>
      </c>
      <c r="C9" s="36"/>
      <c r="D9" s="37" t="s">
        <v>22</v>
      </c>
      <c r="E9" s="38" t="s">
        <v>23</v>
      </c>
      <c r="F9" s="41"/>
      <c r="G9" s="42"/>
      <c r="H9" s="36">
        <v>1</v>
      </c>
      <c r="I9" s="81"/>
      <c r="J9" s="42"/>
      <c r="K9" s="80" t="s">
        <v>24</v>
      </c>
    </row>
    <row r="10" s="2" customFormat="1" ht="24" customHeight="1" spans="1:11">
      <c r="A10" s="35">
        <v>4</v>
      </c>
      <c r="B10" s="36" t="s">
        <v>27</v>
      </c>
      <c r="C10" s="36"/>
      <c r="D10" s="37" t="s">
        <v>28</v>
      </c>
      <c r="E10" s="38" t="s">
        <v>29</v>
      </c>
      <c r="F10" s="41"/>
      <c r="G10" s="42"/>
      <c r="H10" s="36">
        <v>4</v>
      </c>
      <c r="I10" s="81"/>
      <c r="J10" s="42"/>
      <c r="K10" s="80" t="s">
        <v>24</v>
      </c>
    </row>
    <row r="11" s="2" customFormat="1" ht="24" customHeight="1" spans="1:11">
      <c r="A11" s="35">
        <v>5</v>
      </c>
      <c r="B11" s="38" t="s">
        <v>30</v>
      </c>
      <c r="C11" s="43"/>
      <c r="D11" s="37" t="s">
        <v>28</v>
      </c>
      <c r="E11" s="38" t="s">
        <v>29</v>
      </c>
      <c r="F11" s="41"/>
      <c r="G11" s="42"/>
      <c r="H11" s="36">
        <v>2</v>
      </c>
      <c r="I11" s="81"/>
      <c r="J11" s="42"/>
      <c r="K11" s="80" t="s">
        <v>24</v>
      </c>
    </row>
    <row r="12" s="2" customFormat="1" ht="24" customHeight="1" spans="1:11">
      <c r="A12" s="35">
        <v>6</v>
      </c>
      <c r="B12" s="36" t="s">
        <v>31</v>
      </c>
      <c r="C12" s="36"/>
      <c r="D12" s="44"/>
      <c r="E12" s="38" t="s">
        <v>32</v>
      </c>
      <c r="F12" s="41"/>
      <c r="G12" s="42"/>
      <c r="H12" s="36">
        <v>2</v>
      </c>
      <c r="I12" s="81"/>
      <c r="J12" s="42"/>
      <c r="K12" s="80" t="s">
        <v>24</v>
      </c>
    </row>
    <row r="13" s="2" customFormat="1" ht="24" customHeight="1" spans="1:11">
      <c r="A13" s="35">
        <v>7</v>
      </c>
      <c r="B13" s="36" t="s">
        <v>33</v>
      </c>
      <c r="C13" s="36"/>
      <c r="D13" s="44" t="s">
        <v>34</v>
      </c>
      <c r="E13" s="38" t="s">
        <v>23</v>
      </c>
      <c r="F13" s="41"/>
      <c r="G13" s="42"/>
      <c r="H13" s="36">
        <v>1</v>
      </c>
      <c r="I13" s="81"/>
      <c r="J13" s="42"/>
      <c r="K13" s="80" t="s">
        <v>24</v>
      </c>
    </row>
    <row r="14" s="2" customFormat="1" ht="24" customHeight="1" spans="1:11">
      <c r="A14" s="35">
        <v>8</v>
      </c>
      <c r="B14" s="36" t="s">
        <v>35</v>
      </c>
      <c r="C14" s="36"/>
      <c r="D14" s="44" t="s">
        <v>36</v>
      </c>
      <c r="E14" s="38" t="s">
        <v>37</v>
      </c>
      <c r="F14" s="41"/>
      <c r="G14" s="42"/>
      <c r="H14" s="36">
        <v>1</v>
      </c>
      <c r="I14" s="81"/>
      <c r="J14" s="42"/>
      <c r="K14" s="80" t="s">
        <v>24</v>
      </c>
    </row>
    <row r="15" s="2" customFormat="1" ht="24" customHeight="1" spans="1:11">
      <c r="A15" s="35">
        <v>9</v>
      </c>
      <c r="B15" s="36" t="s">
        <v>38</v>
      </c>
      <c r="C15" s="36"/>
      <c r="D15" s="45" t="s">
        <v>39</v>
      </c>
      <c r="E15" s="38" t="s">
        <v>23</v>
      </c>
      <c r="F15" s="41"/>
      <c r="G15" s="42"/>
      <c r="H15" s="36">
        <v>1</v>
      </c>
      <c r="I15" s="81"/>
      <c r="J15" s="42"/>
      <c r="K15" s="80" t="s">
        <v>24</v>
      </c>
    </row>
    <row r="16" s="2" customFormat="1" ht="24" customHeight="1" spans="1:11">
      <c r="A16" s="35">
        <v>10</v>
      </c>
      <c r="B16" s="36" t="s">
        <v>40</v>
      </c>
      <c r="C16" s="36"/>
      <c r="D16" s="44" t="s">
        <v>41</v>
      </c>
      <c r="E16" s="38" t="s">
        <v>42</v>
      </c>
      <c r="F16" s="41"/>
      <c r="G16" s="42"/>
      <c r="H16" s="36">
        <v>1</v>
      </c>
      <c r="I16" s="81"/>
      <c r="J16" s="42"/>
      <c r="K16" s="80" t="s">
        <v>24</v>
      </c>
    </row>
    <row r="17" s="2" customFormat="1" ht="24" customHeight="1" spans="1:11">
      <c r="A17" s="35">
        <v>11</v>
      </c>
      <c r="B17" s="36" t="s">
        <v>43</v>
      </c>
      <c r="C17" s="36"/>
      <c r="D17" s="37" t="s">
        <v>22</v>
      </c>
      <c r="E17" s="38" t="s">
        <v>44</v>
      </c>
      <c r="F17" s="41"/>
      <c r="G17" s="42"/>
      <c r="H17" s="36">
        <v>6</v>
      </c>
      <c r="I17" s="81"/>
      <c r="J17" s="42"/>
      <c r="K17" s="80" t="s">
        <v>24</v>
      </c>
    </row>
    <row r="18" s="2" customFormat="1" ht="24" customHeight="1" spans="1:11">
      <c r="A18" s="35">
        <v>12</v>
      </c>
      <c r="B18" s="36" t="s">
        <v>45</v>
      </c>
      <c r="C18" s="36"/>
      <c r="D18" s="45" t="s">
        <v>46</v>
      </c>
      <c r="E18" s="38" t="s">
        <v>29</v>
      </c>
      <c r="F18" s="41"/>
      <c r="G18" s="42"/>
      <c r="H18" s="36">
        <v>8</v>
      </c>
      <c r="I18" s="81"/>
      <c r="J18" s="42"/>
      <c r="K18" s="80" t="s">
        <v>24</v>
      </c>
    </row>
    <row r="19" s="2" customFormat="1" ht="24" customHeight="1" spans="1:11">
      <c r="A19" s="35">
        <v>13</v>
      </c>
      <c r="B19" s="36" t="s">
        <v>47</v>
      </c>
      <c r="C19" s="36"/>
      <c r="D19" s="45" t="s">
        <v>48</v>
      </c>
      <c r="E19" s="38" t="s">
        <v>29</v>
      </c>
      <c r="F19" s="46"/>
      <c r="G19" s="47"/>
      <c r="H19" s="36">
        <v>2</v>
      </c>
      <c r="I19" s="82"/>
      <c r="J19" s="47"/>
      <c r="K19" s="80" t="s">
        <v>24</v>
      </c>
    </row>
    <row r="20" s="2" customFormat="1" ht="24" customHeight="1" spans="1:11">
      <c r="A20" s="35">
        <v>14</v>
      </c>
      <c r="B20" s="36" t="s">
        <v>49</v>
      </c>
      <c r="C20" s="36"/>
      <c r="D20" s="36"/>
      <c r="E20" s="38" t="s">
        <v>50</v>
      </c>
      <c r="F20" s="48"/>
      <c r="G20" s="49">
        <v>400</v>
      </c>
      <c r="H20" s="36">
        <v>46</v>
      </c>
      <c r="I20" s="83"/>
      <c r="J20" s="84">
        <f>G20*H20</f>
        <v>18400</v>
      </c>
      <c r="K20" s="80" t="s">
        <v>24</v>
      </c>
    </row>
    <row r="21" s="2" customFormat="1" ht="24" customHeight="1" spans="1:11">
      <c r="A21" s="35">
        <v>15</v>
      </c>
      <c r="B21" s="36" t="s">
        <v>51</v>
      </c>
      <c r="C21" s="36"/>
      <c r="D21" s="36" t="s">
        <v>52</v>
      </c>
      <c r="E21" s="38" t="s">
        <v>50</v>
      </c>
      <c r="F21" s="48"/>
      <c r="G21" s="49">
        <v>700</v>
      </c>
      <c r="H21" s="36">
        <v>2</v>
      </c>
      <c r="I21" s="83"/>
      <c r="J21" s="84">
        <f t="shared" ref="J21:J32" si="0">G21*H21</f>
        <v>1400</v>
      </c>
      <c r="K21" s="80" t="s">
        <v>24</v>
      </c>
    </row>
    <row r="22" s="2" customFormat="1" ht="24" customHeight="1" spans="1:11">
      <c r="A22" s="35">
        <v>16</v>
      </c>
      <c r="B22" s="36" t="s">
        <v>53</v>
      </c>
      <c r="C22" s="36"/>
      <c r="D22" s="36"/>
      <c r="E22" s="38" t="s">
        <v>50</v>
      </c>
      <c r="F22" s="48"/>
      <c r="G22" s="49">
        <v>90</v>
      </c>
      <c r="H22" s="36">
        <v>40</v>
      </c>
      <c r="I22" s="83"/>
      <c r="J22" s="84">
        <f t="shared" si="0"/>
        <v>3600</v>
      </c>
      <c r="K22" s="80" t="s">
        <v>24</v>
      </c>
    </row>
    <row r="23" s="2" customFormat="1" ht="24" customHeight="1" spans="1:11">
      <c r="A23" s="35">
        <v>17</v>
      </c>
      <c r="B23" s="36" t="s">
        <v>54</v>
      </c>
      <c r="C23" s="36"/>
      <c r="D23" s="36"/>
      <c r="E23" s="38" t="s">
        <v>50</v>
      </c>
      <c r="F23" s="48"/>
      <c r="G23" s="49">
        <v>90</v>
      </c>
      <c r="H23" s="36">
        <v>50</v>
      </c>
      <c r="I23" s="83"/>
      <c r="J23" s="84">
        <f t="shared" si="0"/>
        <v>4500</v>
      </c>
      <c r="K23" s="80" t="s">
        <v>24</v>
      </c>
    </row>
    <row r="24" s="2" customFormat="1" ht="24" customHeight="1" spans="1:11">
      <c r="A24" s="35">
        <v>18</v>
      </c>
      <c r="B24" s="36" t="s">
        <v>55</v>
      </c>
      <c r="C24" s="36"/>
      <c r="D24" s="36"/>
      <c r="E24" s="38" t="s">
        <v>23</v>
      </c>
      <c r="F24" s="48"/>
      <c r="G24" s="49">
        <v>275</v>
      </c>
      <c r="H24" s="36">
        <v>2</v>
      </c>
      <c r="I24" s="83"/>
      <c r="J24" s="84">
        <f t="shared" si="0"/>
        <v>550</v>
      </c>
      <c r="K24" s="80" t="s">
        <v>24</v>
      </c>
    </row>
    <row r="25" s="2" customFormat="1" ht="24" customHeight="1" spans="1:11">
      <c r="A25" s="35">
        <v>19</v>
      </c>
      <c r="B25" s="36" t="s">
        <v>56</v>
      </c>
      <c r="C25" s="36"/>
      <c r="D25" s="36" t="s">
        <v>57</v>
      </c>
      <c r="E25" s="38" t="s">
        <v>23</v>
      </c>
      <c r="F25" s="39"/>
      <c r="G25" s="50">
        <v>0</v>
      </c>
      <c r="H25" s="36">
        <v>1</v>
      </c>
      <c r="I25" s="79"/>
      <c r="J25" s="40">
        <f t="shared" si="0"/>
        <v>0</v>
      </c>
      <c r="K25" s="80" t="s">
        <v>24</v>
      </c>
    </row>
    <row r="26" s="2" customFormat="1" ht="24" customHeight="1" spans="1:11">
      <c r="A26" s="35">
        <v>20</v>
      </c>
      <c r="B26" s="36" t="s">
        <v>58</v>
      </c>
      <c r="C26" s="36"/>
      <c r="D26" s="36" t="s">
        <v>59</v>
      </c>
      <c r="E26" s="38" t="s">
        <v>60</v>
      </c>
      <c r="F26" s="41"/>
      <c r="G26" s="51"/>
      <c r="H26" s="36">
        <v>1</v>
      </c>
      <c r="I26" s="81"/>
      <c r="J26" s="42"/>
      <c r="K26" s="80" t="s">
        <v>24</v>
      </c>
    </row>
    <row r="27" s="2" customFormat="1" ht="24" customHeight="1" spans="1:11">
      <c r="A27" s="35">
        <v>21</v>
      </c>
      <c r="B27" s="36" t="s">
        <v>61</v>
      </c>
      <c r="C27" s="36"/>
      <c r="D27" s="36" t="s">
        <v>62</v>
      </c>
      <c r="E27" s="38" t="s">
        <v>23</v>
      </c>
      <c r="F27" s="41"/>
      <c r="G27" s="51"/>
      <c r="H27" s="36">
        <v>1</v>
      </c>
      <c r="I27" s="81"/>
      <c r="J27" s="42"/>
      <c r="K27" s="80" t="s">
        <v>24</v>
      </c>
    </row>
    <row r="28" s="2" customFormat="1" ht="24" customHeight="1" spans="1:11">
      <c r="A28" s="35">
        <v>22</v>
      </c>
      <c r="B28" s="36" t="s">
        <v>63</v>
      </c>
      <c r="C28" s="36"/>
      <c r="D28" s="36" t="s">
        <v>64</v>
      </c>
      <c r="E28" s="38" t="s">
        <v>65</v>
      </c>
      <c r="F28" s="41"/>
      <c r="G28" s="51"/>
      <c r="H28" s="36">
        <v>1</v>
      </c>
      <c r="I28" s="81"/>
      <c r="J28" s="42"/>
      <c r="K28" s="80" t="s">
        <v>24</v>
      </c>
    </row>
    <row r="29" s="2" customFormat="1" ht="24" customHeight="1" spans="1:11">
      <c r="A29" s="35">
        <v>23</v>
      </c>
      <c r="B29" s="36" t="s">
        <v>66</v>
      </c>
      <c r="C29" s="36"/>
      <c r="D29" s="36" t="s">
        <v>67</v>
      </c>
      <c r="E29" s="38" t="s">
        <v>68</v>
      </c>
      <c r="F29" s="46"/>
      <c r="G29" s="52"/>
      <c r="H29" s="36">
        <v>50</v>
      </c>
      <c r="I29" s="82"/>
      <c r="J29" s="47"/>
      <c r="K29" s="80" t="s">
        <v>24</v>
      </c>
    </row>
    <row r="30" s="2" customFormat="1" ht="24" customHeight="1" spans="1:11">
      <c r="A30" s="35">
        <v>24</v>
      </c>
      <c r="B30" s="36" t="s">
        <v>69</v>
      </c>
      <c r="C30" s="36"/>
      <c r="D30" s="36" t="s">
        <v>70</v>
      </c>
      <c r="E30" s="38" t="s">
        <v>71</v>
      </c>
      <c r="F30" s="48"/>
      <c r="G30" s="49">
        <v>50</v>
      </c>
      <c r="H30" s="36">
        <v>150</v>
      </c>
      <c r="I30" s="83"/>
      <c r="J30" s="84">
        <f t="shared" si="0"/>
        <v>7500</v>
      </c>
      <c r="K30" s="80" t="s">
        <v>24</v>
      </c>
    </row>
    <row r="31" s="2" customFormat="1" ht="24" customHeight="1" spans="1:11">
      <c r="A31" s="35">
        <v>25</v>
      </c>
      <c r="B31" s="36" t="s">
        <v>72</v>
      </c>
      <c r="C31" s="36"/>
      <c r="D31" s="36" t="s">
        <v>73</v>
      </c>
      <c r="E31" s="38" t="s">
        <v>71</v>
      </c>
      <c r="F31" s="48"/>
      <c r="G31" s="49">
        <v>20</v>
      </c>
      <c r="H31" s="36">
        <v>270</v>
      </c>
      <c r="I31" s="83"/>
      <c r="J31" s="84">
        <f t="shared" si="0"/>
        <v>5400</v>
      </c>
      <c r="K31" s="80" t="s">
        <v>24</v>
      </c>
    </row>
    <row r="32" s="2" customFormat="1" ht="24" customHeight="1" spans="1:11">
      <c r="A32" s="35">
        <v>26</v>
      </c>
      <c r="B32" s="36" t="s">
        <v>74</v>
      </c>
      <c r="C32" s="36"/>
      <c r="D32" s="36" t="s">
        <v>75</v>
      </c>
      <c r="E32" s="38" t="s">
        <v>76</v>
      </c>
      <c r="F32" s="48"/>
      <c r="G32" s="49">
        <v>25</v>
      </c>
      <c r="H32" s="36">
        <v>900</v>
      </c>
      <c r="I32" s="83"/>
      <c r="J32" s="84">
        <f t="shared" si="0"/>
        <v>22500</v>
      </c>
      <c r="K32" s="80" t="s">
        <v>24</v>
      </c>
    </row>
    <row r="33" s="2" customFormat="1" ht="24" customHeight="1" spans="1:11">
      <c r="A33" s="35">
        <v>27</v>
      </c>
      <c r="B33" s="36" t="s">
        <v>77</v>
      </c>
      <c r="C33" s="36"/>
      <c r="D33" s="36" t="s">
        <v>78</v>
      </c>
      <c r="E33" s="38" t="s">
        <v>71</v>
      </c>
      <c r="F33" s="48"/>
      <c r="G33" s="49">
        <v>250</v>
      </c>
      <c r="H33" s="36">
        <v>99</v>
      </c>
      <c r="I33" s="83"/>
      <c r="J33" s="84">
        <f t="shared" ref="J33:J45" si="1">G33*H33</f>
        <v>24750</v>
      </c>
      <c r="K33" s="80" t="s">
        <v>24</v>
      </c>
    </row>
    <row r="34" s="2" customFormat="1" ht="24" customHeight="1" spans="1:11">
      <c r="A34" s="35">
        <v>28</v>
      </c>
      <c r="B34" s="53" t="s">
        <v>79</v>
      </c>
      <c r="C34" s="54"/>
      <c r="D34" s="55" t="s">
        <v>80</v>
      </c>
      <c r="E34" s="56" t="s">
        <v>71</v>
      </c>
      <c r="F34" s="48"/>
      <c r="G34" s="49">
        <v>300</v>
      </c>
      <c r="H34" s="57">
        <v>60</v>
      </c>
      <c r="I34" s="83"/>
      <c r="J34" s="84">
        <f t="shared" si="1"/>
        <v>18000</v>
      </c>
      <c r="K34" s="80" t="s">
        <v>24</v>
      </c>
    </row>
    <row r="35" s="2" customFormat="1" ht="24" customHeight="1" spans="1:11">
      <c r="A35" s="35">
        <v>29</v>
      </c>
      <c r="B35" s="53" t="s">
        <v>81</v>
      </c>
      <c r="C35" s="54"/>
      <c r="D35" s="55" t="s">
        <v>80</v>
      </c>
      <c r="E35" s="56" t="s">
        <v>82</v>
      </c>
      <c r="F35" s="48"/>
      <c r="G35" s="49">
        <v>800</v>
      </c>
      <c r="H35" s="57">
        <v>6</v>
      </c>
      <c r="I35" s="83"/>
      <c r="J35" s="84">
        <f t="shared" si="1"/>
        <v>4800</v>
      </c>
      <c r="K35" s="80" t="s">
        <v>24</v>
      </c>
    </row>
    <row r="36" s="2" customFormat="1" ht="24" customHeight="1" spans="1:11">
      <c r="A36" s="35">
        <v>30</v>
      </c>
      <c r="B36" s="36" t="s">
        <v>83</v>
      </c>
      <c r="C36" s="36"/>
      <c r="D36" s="36"/>
      <c r="E36" s="38" t="s">
        <v>68</v>
      </c>
      <c r="F36" s="48"/>
      <c r="G36" s="49">
        <v>85</v>
      </c>
      <c r="H36" s="36">
        <v>90</v>
      </c>
      <c r="I36" s="83"/>
      <c r="J36" s="84">
        <f t="shared" si="1"/>
        <v>7650</v>
      </c>
      <c r="K36" s="80" t="s">
        <v>24</v>
      </c>
    </row>
    <row r="37" s="2" customFormat="1" ht="24" customHeight="1" spans="1:11">
      <c r="A37" s="35">
        <v>31</v>
      </c>
      <c r="B37" s="36" t="s">
        <v>84</v>
      </c>
      <c r="C37" s="36"/>
      <c r="D37" s="36"/>
      <c r="E37" s="38" t="s">
        <v>85</v>
      </c>
      <c r="F37" s="48"/>
      <c r="G37" s="49">
        <v>0</v>
      </c>
      <c r="H37" s="36">
        <v>1</v>
      </c>
      <c r="I37" s="83"/>
      <c r="J37" s="84">
        <f t="shared" si="1"/>
        <v>0</v>
      </c>
      <c r="K37" s="80" t="s">
        <v>24</v>
      </c>
    </row>
    <row r="38" s="2" customFormat="1" ht="24" customHeight="1" spans="1:11">
      <c r="A38" s="35">
        <v>32</v>
      </c>
      <c r="B38" s="36" t="s">
        <v>86</v>
      </c>
      <c r="C38" s="36"/>
      <c r="D38" s="36"/>
      <c r="E38" s="38" t="s">
        <v>87</v>
      </c>
      <c r="F38" s="48"/>
      <c r="G38" s="49">
        <v>0</v>
      </c>
      <c r="H38" s="36">
        <v>2</v>
      </c>
      <c r="I38" s="83"/>
      <c r="J38" s="84">
        <f t="shared" si="1"/>
        <v>0</v>
      </c>
      <c r="K38" s="80" t="s">
        <v>24</v>
      </c>
    </row>
    <row r="39" s="2" customFormat="1" ht="24" customHeight="1" spans="1:11">
      <c r="A39" s="35">
        <v>33</v>
      </c>
      <c r="B39" s="58" t="s">
        <v>88</v>
      </c>
      <c r="C39" s="59"/>
      <c r="D39" s="60" t="s">
        <v>89</v>
      </c>
      <c r="E39" s="61" t="s">
        <v>90</v>
      </c>
      <c r="F39" s="48"/>
      <c r="G39" s="49">
        <v>6000</v>
      </c>
      <c r="H39" s="62">
        <v>1</v>
      </c>
      <c r="I39" s="83"/>
      <c r="J39" s="84">
        <f t="shared" si="1"/>
        <v>6000</v>
      </c>
      <c r="K39" s="80" t="s">
        <v>24</v>
      </c>
    </row>
    <row r="40" s="2" customFormat="1" ht="24" customHeight="1" spans="1:11">
      <c r="A40" s="35">
        <v>34</v>
      </c>
      <c r="B40" s="58" t="s">
        <v>91</v>
      </c>
      <c r="C40" s="59"/>
      <c r="D40" s="60"/>
      <c r="E40" s="61" t="s">
        <v>90</v>
      </c>
      <c r="F40" s="48"/>
      <c r="G40" s="49">
        <v>800</v>
      </c>
      <c r="H40" s="62">
        <v>1</v>
      </c>
      <c r="I40" s="83"/>
      <c r="J40" s="84">
        <f t="shared" si="1"/>
        <v>800</v>
      </c>
      <c r="K40" s="80" t="s">
        <v>24</v>
      </c>
    </row>
    <row r="41" s="2" customFormat="1" ht="24" customHeight="1" spans="1:11">
      <c r="A41" s="35">
        <v>35</v>
      </c>
      <c r="B41" s="58" t="s">
        <v>92</v>
      </c>
      <c r="C41" s="59"/>
      <c r="D41" s="60"/>
      <c r="E41" s="61" t="s">
        <v>90</v>
      </c>
      <c r="F41" s="48"/>
      <c r="G41" s="49">
        <v>545</v>
      </c>
      <c r="H41" s="62">
        <v>1</v>
      </c>
      <c r="I41" s="83"/>
      <c r="J41" s="84">
        <f t="shared" si="1"/>
        <v>545</v>
      </c>
      <c r="K41" s="80" t="s">
        <v>24</v>
      </c>
    </row>
    <row r="42" s="2" customFormat="1" ht="24" customHeight="1" spans="1:11">
      <c r="A42" s="35">
        <v>36</v>
      </c>
      <c r="B42" s="36" t="s">
        <v>93</v>
      </c>
      <c r="C42" s="36"/>
      <c r="D42" s="36" t="s">
        <v>94</v>
      </c>
      <c r="E42" s="38" t="s">
        <v>23</v>
      </c>
      <c r="F42" s="48"/>
      <c r="G42" s="49">
        <v>0</v>
      </c>
      <c r="H42" s="36">
        <v>1</v>
      </c>
      <c r="I42" s="83"/>
      <c r="J42" s="84">
        <f t="shared" si="1"/>
        <v>0</v>
      </c>
      <c r="K42" s="80" t="s">
        <v>24</v>
      </c>
    </row>
    <row r="43" s="2" customFormat="1" ht="24" customHeight="1" spans="1:11">
      <c r="A43" s="35">
        <v>37</v>
      </c>
      <c r="B43" s="36" t="s">
        <v>84</v>
      </c>
      <c r="C43" s="36"/>
      <c r="D43" s="36" t="s">
        <v>95</v>
      </c>
      <c r="E43" s="38" t="s">
        <v>85</v>
      </c>
      <c r="F43" s="48"/>
      <c r="G43" s="49">
        <v>0</v>
      </c>
      <c r="H43" s="36">
        <v>1</v>
      </c>
      <c r="I43" s="83"/>
      <c r="J43" s="84">
        <f t="shared" si="1"/>
        <v>0</v>
      </c>
      <c r="K43" s="80" t="s">
        <v>24</v>
      </c>
    </row>
    <row r="44" s="2" customFormat="1" ht="24" customHeight="1" spans="1:11">
      <c r="A44" s="35">
        <v>38</v>
      </c>
      <c r="B44" s="36" t="s">
        <v>96</v>
      </c>
      <c r="C44" s="36"/>
      <c r="D44" s="36" t="s">
        <v>97</v>
      </c>
      <c r="E44" s="38" t="s">
        <v>23</v>
      </c>
      <c r="F44" s="48"/>
      <c r="G44" s="49">
        <v>0</v>
      </c>
      <c r="H44" s="36">
        <v>1</v>
      </c>
      <c r="I44" s="83"/>
      <c r="J44" s="84">
        <f t="shared" si="1"/>
        <v>0</v>
      </c>
      <c r="K44" s="80" t="s">
        <v>24</v>
      </c>
    </row>
    <row r="45" s="2" customFormat="1" ht="24" customHeight="1" spans="1:11">
      <c r="A45" s="35">
        <v>39</v>
      </c>
      <c r="B45" s="36" t="s">
        <v>98</v>
      </c>
      <c r="C45" s="36"/>
      <c r="D45" s="36"/>
      <c r="E45" s="38" t="s">
        <v>37</v>
      </c>
      <c r="F45" s="48"/>
      <c r="G45" s="49">
        <v>0</v>
      </c>
      <c r="H45" s="36">
        <v>1</v>
      </c>
      <c r="I45" s="83"/>
      <c r="J45" s="84">
        <f t="shared" si="1"/>
        <v>0</v>
      </c>
      <c r="K45" s="80" t="s">
        <v>24</v>
      </c>
    </row>
    <row r="46" s="2" customFormat="1" ht="24" customHeight="1" spans="1:11">
      <c r="A46" s="35">
        <v>40</v>
      </c>
      <c r="B46" s="36" t="s">
        <v>99</v>
      </c>
      <c r="C46" s="36"/>
      <c r="D46" s="36" t="s">
        <v>100</v>
      </c>
      <c r="E46" s="38" t="s">
        <v>90</v>
      </c>
      <c r="F46" s="48"/>
      <c r="G46" s="49">
        <v>300</v>
      </c>
      <c r="H46" s="36">
        <v>60</v>
      </c>
      <c r="I46" s="83"/>
      <c r="J46" s="84">
        <f t="shared" ref="J46:J55" si="2">G46*H46</f>
        <v>18000</v>
      </c>
      <c r="K46" s="80" t="s">
        <v>24</v>
      </c>
    </row>
    <row r="47" s="2" customFormat="1" ht="24" customHeight="1" spans="1:11">
      <c r="A47" s="35">
        <v>41</v>
      </c>
      <c r="B47" s="36" t="s">
        <v>101</v>
      </c>
      <c r="C47" s="36"/>
      <c r="D47" s="36" t="s">
        <v>102</v>
      </c>
      <c r="E47" s="38" t="s">
        <v>103</v>
      </c>
      <c r="F47" s="48"/>
      <c r="G47" s="49">
        <v>1100</v>
      </c>
      <c r="H47" s="36">
        <v>5</v>
      </c>
      <c r="I47" s="83"/>
      <c r="J47" s="84">
        <f t="shared" si="2"/>
        <v>5500</v>
      </c>
      <c r="K47" s="80" t="s">
        <v>24</v>
      </c>
    </row>
    <row r="48" s="2" customFormat="1" ht="24" customHeight="1" spans="1:11">
      <c r="A48" s="35">
        <v>42</v>
      </c>
      <c r="B48" s="36" t="s">
        <v>104</v>
      </c>
      <c r="C48" s="36"/>
      <c r="D48" s="63" t="s">
        <v>105</v>
      </c>
      <c r="E48" s="38" t="s">
        <v>103</v>
      </c>
      <c r="F48" s="48"/>
      <c r="G48" s="49">
        <v>1800</v>
      </c>
      <c r="H48" s="36">
        <v>1</v>
      </c>
      <c r="I48" s="83"/>
      <c r="J48" s="84">
        <f t="shared" si="2"/>
        <v>1800</v>
      </c>
      <c r="K48" s="80" t="s">
        <v>24</v>
      </c>
    </row>
    <row r="49" s="2" customFormat="1" ht="24" customHeight="1" spans="1:11">
      <c r="A49" s="35">
        <v>43</v>
      </c>
      <c r="B49" s="36" t="s">
        <v>106</v>
      </c>
      <c r="C49" s="36"/>
      <c r="D49" s="63" t="s">
        <v>102</v>
      </c>
      <c r="E49" s="38" t="s">
        <v>103</v>
      </c>
      <c r="F49" s="48"/>
      <c r="G49" s="49">
        <v>1400</v>
      </c>
      <c r="H49" s="36">
        <v>2</v>
      </c>
      <c r="I49" s="83"/>
      <c r="J49" s="84">
        <f t="shared" si="2"/>
        <v>2800</v>
      </c>
      <c r="K49" s="80" t="s">
        <v>24</v>
      </c>
    </row>
    <row r="50" s="2" customFormat="1" ht="24" customHeight="1" spans="1:11">
      <c r="A50" s="35">
        <v>44</v>
      </c>
      <c r="B50" s="36" t="s">
        <v>107</v>
      </c>
      <c r="C50" s="36"/>
      <c r="D50" s="63" t="s">
        <v>108</v>
      </c>
      <c r="E50" s="38" t="s">
        <v>103</v>
      </c>
      <c r="F50" s="48"/>
      <c r="G50" s="49">
        <v>4000</v>
      </c>
      <c r="H50" s="36">
        <v>1</v>
      </c>
      <c r="I50" s="83"/>
      <c r="J50" s="84">
        <f t="shared" si="2"/>
        <v>4000</v>
      </c>
      <c r="K50" s="80" t="s">
        <v>24</v>
      </c>
    </row>
    <row r="51" s="2" customFormat="1" ht="24" customHeight="1" spans="1:11">
      <c r="A51" s="35">
        <v>45</v>
      </c>
      <c r="B51" s="36" t="s">
        <v>109</v>
      </c>
      <c r="C51" s="36"/>
      <c r="D51" s="64"/>
      <c r="E51" s="65" t="s">
        <v>103</v>
      </c>
      <c r="F51" s="48"/>
      <c r="G51" s="49">
        <v>1300</v>
      </c>
      <c r="H51" s="66">
        <v>1</v>
      </c>
      <c r="I51" s="83"/>
      <c r="J51" s="84">
        <f t="shared" si="2"/>
        <v>1300</v>
      </c>
      <c r="K51" s="80" t="s">
        <v>24</v>
      </c>
    </row>
    <row r="52" s="2" customFormat="1" ht="24" customHeight="1" spans="1:11">
      <c r="A52" s="35">
        <v>46</v>
      </c>
      <c r="B52" s="67" t="s">
        <v>110</v>
      </c>
      <c r="C52" s="45"/>
      <c r="D52" s="68"/>
      <c r="E52" s="65" t="s">
        <v>103</v>
      </c>
      <c r="F52" s="48"/>
      <c r="G52" s="49">
        <v>180</v>
      </c>
      <c r="H52" s="66">
        <v>35</v>
      </c>
      <c r="I52" s="83"/>
      <c r="J52" s="84">
        <f t="shared" si="2"/>
        <v>6300</v>
      </c>
      <c r="K52" s="80" t="s">
        <v>24</v>
      </c>
    </row>
    <row r="53" s="2" customFormat="1" ht="24" customHeight="1" spans="1:11">
      <c r="A53" s="35">
        <v>47</v>
      </c>
      <c r="B53" s="67" t="s">
        <v>111</v>
      </c>
      <c r="C53" s="45"/>
      <c r="D53" s="68"/>
      <c r="E53" s="65" t="s">
        <v>103</v>
      </c>
      <c r="F53" s="48"/>
      <c r="G53" s="49">
        <v>200</v>
      </c>
      <c r="H53" s="66">
        <v>20</v>
      </c>
      <c r="I53" s="83"/>
      <c r="J53" s="84">
        <f t="shared" si="2"/>
        <v>4000</v>
      </c>
      <c r="K53" s="80" t="s">
        <v>24</v>
      </c>
    </row>
    <row r="54" s="2" customFormat="1" ht="24" customHeight="1" spans="1:11">
      <c r="A54" s="35">
        <v>48</v>
      </c>
      <c r="B54" s="67" t="s">
        <v>112</v>
      </c>
      <c r="C54" s="45"/>
      <c r="D54" s="68"/>
      <c r="E54" s="65" t="s">
        <v>103</v>
      </c>
      <c r="F54" s="48"/>
      <c r="G54" s="49">
        <v>180</v>
      </c>
      <c r="H54" s="66">
        <v>20</v>
      </c>
      <c r="I54" s="83"/>
      <c r="J54" s="84">
        <f t="shared" si="2"/>
        <v>3600</v>
      </c>
      <c r="K54" s="80" t="s">
        <v>24</v>
      </c>
    </row>
    <row r="55" s="2" customFormat="1" ht="24" customHeight="1" spans="1:11">
      <c r="A55" s="35">
        <v>49</v>
      </c>
      <c r="B55" s="69" t="s">
        <v>113</v>
      </c>
      <c r="C55" s="67"/>
      <c r="D55" s="68"/>
      <c r="E55" s="65" t="s">
        <v>37</v>
      </c>
      <c r="F55" s="48"/>
      <c r="G55" s="49">
        <v>2300</v>
      </c>
      <c r="H55" s="66">
        <v>1</v>
      </c>
      <c r="I55" s="83"/>
      <c r="J55" s="84">
        <f t="shared" si="2"/>
        <v>2300</v>
      </c>
      <c r="K55" s="80" t="s">
        <v>24</v>
      </c>
    </row>
    <row r="56" s="2" customFormat="1" ht="24" customHeight="1" spans="1:11">
      <c r="A56" s="35">
        <v>50</v>
      </c>
      <c r="B56" s="67" t="s">
        <v>114</v>
      </c>
      <c r="C56" s="45"/>
      <c r="D56" s="63"/>
      <c r="E56" s="65" t="s">
        <v>103</v>
      </c>
      <c r="F56" s="48"/>
      <c r="G56" s="49">
        <v>8</v>
      </c>
      <c r="H56" s="66">
        <v>500</v>
      </c>
      <c r="I56" s="83"/>
      <c r="J56" s="84">
        <f t="shared" ref="J56:J78" si="3">G56*H56</f>
        <v>4000</v>
      </c>
      <c r="K56" s="80" t="s">
        <v>24</v>
      </c>
    </row>
    <row r="57" s="2" customFormat="1" ht="24" customHeight="1" spans="1:11">
      <c r="A57" s="35">
        <v>51</v>
      </c>
      <c r="B57" s="38" t="s">
        <v>115</v>
      </c>
      <c r="C57" s="43"/>
      <c r="D57" s="36"/>
      <c r="E57" s="70" t="s">
        <v>37</v>
      </c>
      <c r="F57" s="48"/>
      <c r="G57" s="49">
        <v>10000</v>
      </c>
      <c r="H57" s="71">
        <v>1</v>
      </c>
      <c r="I57" s="83"/>
      <c r="J57" s="84">
        <f t="shared" si="3"/>
        <v>10000</v>
      </c>
      <c r="K57" s="85" t="s">
        <v>24</v>
      </c>
    </row>
    <row r="58" s="2" customFormat="1" ht="24" customHeight="1" spans="1:11">
      <c r="A58" s="35">
        <v>52</v>
      </c>
      <c r="B58" s="38" t="s">
        <v>116</v>
      </c>
      <c r="C58" s="43"/>
      <c r="D58" s="36"/>
      <c r="E58" s="70" t="s">
        <v>37</v>
      </c>
      <c r="F58" s="48"/>
      <c r="G58" s="49">
        <v>5000</v>
      </c>
      <c r="H58" s="71">
        <v>1</v>
      </c>
      <c r="I58" s="83"/>
      <c r="J58" s="84">
        <f t="shared" si="3"/>
        <v>5000</v>
      </c>
      <c r="K58" s="85" t="s">
        <v>24</v>
      </c>
    </row>
    <row r="59" s="2" customFormat="1" ht="24" customHeight="1" spans="1:11">
      <c r="A59" s="35">
        <v>53</v>
      </c>
      <c r="B59" s="36" t="s">
        <v>117</v>
      </c>
      <c r="C59" s="36"/>
      <c r="D59" s="36"/>
      <c r="E59" s="38" t="s">
        <v>42</v>
      </c>
      <c r="F59" s="48"/>
      <c r="G59" s="49">
        <v>2500</v>
      </c>
      <c r="H59" s="36">
        <v>1</v>
      </c>
      <c r="I59" s="83"/>
      <c r="J59" s="84">
        <f t="shared" si="3"/>
        <v>2500</v>
      </c>
      <c r="K59" s="85" t="s">
        <v>24</v>
      </c>
    </row>
    <row r="60" s="2" customFormat="1" ht="24" customHeight="1" spans="1:11">
      <c r="A60" s="35">
        <v>54</v>
      </c>
      <c r="B60" s="38" t="s">
        <v>118</v>
      </c>
      <c r="C60" s="43"/>
      <c r="D60" s="36"/>
      <c r="E60" s="38" t="s">
        <v>42</v>
      </c>
      <c r="F60" s="48"/>
      <c r="G60" s="49">
        <v>2000</v>
      </c>
      <c r="H60" s="36">
        <v>3</v>
      </c>
      <c r="I60" s="83"/>
      <c r="J60" s="84">
        <f t="shared" si="3"/>
        <v>6000</v>
      </c>
      <c r="K60" s="85" t="s">
        <v>24</v>
      </c>
    </row>
    <row r="61" s="2" customFormat="1" ht="24" customHeight="1" spans="1:11">
      <c r="A61" s="35">
        <v>55</v>
      </c>
      <c r="B61" s="36" t="s">
        <v>119</v>
      </c>
      <c r="C61" s="36"/>
      <c r="D61" s="36"/>
      <c r="E61" s="38" t="s">
        <v>37</v>
      </c>
      <c r="F61" s="48"/>
      <c r="G61" s="49">
        <v>3000</v>
      </c>
      <c r="H61" s="36">
        <v>1</v>
      </c>
      <c r="I61" s="83"/>
      <c r="J61" s="84">
        <f t="shared" si="3"/>
        <v>3000</v>
      </c>
      <c r="K61" s="85" t="s">
        <v>24</v>
      </c>
    </row>
    <row r="62" s="2" customFormat="1" ht="24" customHeight="1" spans="1:11">
      <c r="A62" s="35">
        <v>56</v>
      </c>
      <c r="B62" s="70" t="s">
        <v>120</v>
      </c>
      <c r="C62" s="72"/>
      <c r="D62" s="73"/>
      <c r="E62" s="70" t="s">
        <v>121</v>
      </c>
      <c r="F62" s="48"/>
      <c r="G62" s="49">
        <v>450</v>
      </c>
      <c r="H62" s="71">
        <v>30</v>
      </c>
      <c r="I62" s="83"/>
      <c r="J62" s="84">
        <f t="shared" si="3"/>
        <v>13500</v>
      </c>
      <c r="K62" s="85" t="s">
        <v>24</v>
      </c>
    </row>
    <row r="63" s="2" customFormat="1" ht="24" customHeight="1" spans="1:11">
      <c r="A63" s="35">
        <v>57</v>
      </c>
      <c r="B63" s="70" t="s">
        <v>122</v>
      </c>
      <c r="C63" s="70"/>
      <c r="D63" s="71" t="s">
        <v>123</v>
      </c>
      <c r="E63" s="70" t="s">
        <v>124</v>
      </c>
      <c r="F63" s="48"/>
      <c r="G63" s="49">
        <v>7</v>
      </c>
      <c r="H63" s="71">
        <v>100</v>
      </c>
      <c r="I63" s="83"/>
      <c r="J63" s="84">
        <f t="shared" si="3"/>
        <v>700</v>
      </c>
      <c r="K63" s="85" t="s">
        <v>24</v>
      </c>
    </row>
    <row r="64" s="2" customFormat="1" ht="24" customHeight="1" spans="1:11">
      <c r="A64" s="35">
        <v>58</v>
      </c>
      <c r="B64" s="70" t="s">
        <v>125</v>
      </c>
      <c r="C64" s="70"/>
      <c r="D64" s="73"/>
      <c r="E64" s="70" t="s">
        <v>42</v>
      </c>
      <c r="F64" s="48"/>
      <c r="G64" s="49">
        <v>450</v>
      </c>
      <c r="H64" s="71">
        <v>10</v>
      </c>
      <c r="I64" s="83"/>
      <c r="J64" s="84">
        <f t="shared" si="3"/>
        <v>4500</v>
      </c>
      <c r="K64" s="85"/>
    </row>
    <row r="65" s="2" customFormat="1" ht="24" customHeight="1" spans="1:11">
      <c r="A65" s="35">
        <v>59</v>
      </c>
      <c r="B65" s="70" t="s">
        <v>126</v>
      </c>
      <c r="C65" s="72"/>
      <c r="D65" s="73"/>
      <c r="E65" s="70" t="s">
        <v>37</v>
      </c>
      <c r="F65" s="48"/>
      <c r="G65" s="49">
        <v>1200</v>
      </c>
      <c r="H65" s="71">
        <v>1</v>
      </c>
      <c r="I65" s="83"/>
      <c r="J65" s="84">
        <f t="shared" si="3"/>
        <v>1200</v>
      </c>
      <c r="K65" s="85"/>
    </row>
    <row r="66" s="2" customFormat="1" ht="24" customHeight="1" spans="1:11">
      <c r="A66" s="35">
        <v>60</v>
      </c>
      <c r="B66" s="36" t="s">
        <v>127</v>
      </c>
      <c r="C66" s="36"/>
      <c r="D66" s="36"/>
      <c r="E66" s="38" t="s">
        <v>124</v>
      </c>
      <c r="F66" s="48"/>
      <c r="G66" s="49">
        <v>3</v>
      </c>
      <c r="H66" s="36">
        <v>50</v>
      </c>
      <c r="I66" s="83"/>
      <c r="J66" s="84">
        <f t="shared" si="3"/>
        <v>150</v>
      </c>
      <c r="K66" s="85"/>
    </row>
    <row r="67" s="2" customFormat="1" ht="24" customHeight="1" spans="1:11">
      <c r="A67" s="35">
        <v>61</v>
      </c>
      <c r="B67" s="70" t="s">
        <v>128</v>
      </c>
      <c r="C67" s="70"/>
      <c r="D67" s="73"/>
      <c r="E67" s="70" t="s">
        <v>129</v>
      </c>
      <c r="F67" s="48"/>
      <c r="G67" s="49">
        <v>200</v>
      </c>
      <c r="H67" s="71">
        <v>6</v>
      </c>
      <c r="I67" s="83"/>
      <c r="J67" s="84">
        <f t="shared" si="3"/>
        <v>1200</v>
      </c>
      <c r="K67" s="85"/>
    </row>
    <row r="68" s="2" customFormat="1" ht="24" customHeight="1" spans="1:11">
      <c r="A68" s="35">
        <v>62</v>
      </c>
      <c r="B68" s="70" t="s">
        <v>130</v>
      </c>
      <c r="C68" s="70"/>
      <c r="D68" s="73"/>
      <c r="E68" s="70" t="s">
        <v>131</v>
      </c>
      <c r="F68" s="48"/>
      <c r="G68" s="49">
        <v>450</v>
      </c>
      <c r="H68" s="71">
        <v>1</v>
      </c>
      <c r="I68" s="83"/>
      <c r="J68" s="84">
        <f t="shared" si="3"/>
        <v>450</v>
      </c>
      <c r="K68" s="85"/>
    </row>
    <row r="69" s="2" customFormat="1" ht="24" customHeight="1" spans="1:11">
      <c r="A69" s="35">
        <v>63</v>
      </c>
      <c r="B69" s="70" t="s">
        <v>132</v>
      </c>
      <c r="C69" s="70"/>
      <c r="D69" s="73"/>
      <c r="E69" s="70" t="s">
        <v>131</v>
      </c>
      <c r="F69" s="48"/>
      <c r="G69" s="49">
        <v>20</v>
      </c>
      <c r="H69" s="71">
        <v>6</v>
      </c>
      <c r="I69" s="83"/>
      <c r="J69" s="84">
        <f t="shared" si="3"/>
        <v>120</v>
      </c>
      <c r="K69" s="85"/>
    </row>
    <row r="70" s="2" customFormat="1" ht="24" customHeight="1" spans="1:11">
      <c r="A70" s="35">
        <v>64</v>
      </c>
      <c r="B70" s="70" t="s">
        <v>133</v>
      </c>
      <c r="C70" s="70"/>
      <c r="D70" s="73"/>
      <c r="E70" s="70" t="s">
        <v>131</v>
      </c>
      <c r="F70" s="48"/>
      <c r="G70" s="49">
        <v>20</v>
      </c>
      <c r="H70" s="71">
        <v>4</v>
      </c>
      <c r="I70" s="83"/>
      <c r="J70" s="84">
        <f t="shared" si="3"/>
        <v>80</v>
      </c>
      <c r="K70" s="85"/>
    </row>
    <row r="71" s="2" customFormat="1" ht="24" customHeight="1" spans="1:11">
      <c r="A71" s="35">
        <v>65</v>
      </c>
      <c r="B71" s="70" t="s">
        <v>134</v>
      </c>
      <c r="C71" s="70"/>
      <c r="D71" s="86"/>
      <c r="E71" s="71" t="s">
        <v>103</v>
      </c>
      <c r="F71" s="87"/>
      <c r="G71" s="49">
        <v>138.89</v>
      </c>
      <c r="H71" s="71">
        <v>360</v>
      </c>
      <c r="I71" s="83"/>
      <c r="J71" s="98">
        <f t="shared" si="3"/>
        <v>50000.4</v>
      </c>
      <c r="K71" s="85"/>
    </row>
    <row r="72" s="2" customFormat="1" ht="24" customHeight="1" spans="1:11">
      <c r="A72" s="35">
        <v>66</v>
      </c>
      <c r="B72" s="36" t="s">
        <v>135</v>
      </c>
      <c r="C72" s="36"/>
      <c r="D72" s="36"/>
      <c r="E72" s="38" t="s">
        <v>136</v>
      </c>
      <c r="F72" s="48"/>
      <c r="G72" s="49">
        <v>780</v>
      </c>
      <c r="H72" s="36">
        <v>16</v>
      </c>
      <c r="I72" s="83"/>
      <c r="J72" s="84">
        <f t="shared" si="3"/>
        <v>12480</v>
      </c>
      <c r="K72" s="85"/>
    </row>
    <row r="73" s="2" customFormat="1" ht="24" customHeight="1" spans="1:11">
      <c r="A73" s="35">
        <v>67</v>
      </c>
      <c r="B73" s="36" t="s">
        <v>137</v>
      </c>
      <c r="C73" s="36"/>
      <c r="D73" s="36"/>
      <c r="E73" s="38" t="s">
        <v>42</v>
      </c>
      <c r="F73" s="48"/>
      <c r="G73" s="49">
        <v>0</v>
      </c>
      <c r="H73" s="36">
        <v>1</v>
      </c>
      <c r="I73" s="83"/>
      <c r="J73" s="84">
        <f t="shared" si="3"/>
        <v>0</v>
      </c>
      <c r="K73" s="85"/>
    </row>
    <row r="74" s="2" customFormat="1" ht="24" customHeight="1" spans="1:11">
      <c r="A74" s="35">
        <v>68</v>
      </c>
      <c r="B74" s="70" t="s">
        <v>138</v>
      </c>
      <c r="C74" s="70"/>
      <c r="D74" s="36"/>
      <c r="E74" s="70" t="s">
        <v>37</v>
      </c>
      <c r="F74" s="48"/>
      <c r="G74" s="49">
        <v>10000</v>
      </c>
      <c r="H74" s="71">
        <v>1</v>
      </c>
      <c r="I74" s="83"/>
      <c r="J74" s="84">
        <v>10000</v>
      </c>
      <c r="K74" s="85"/>
    </row>
    <row r="75" s="2" customFormat="1" ht="24" customHeight="1" spans="1:11">
      <c r="A75" s="35">
        <v>69</v>
      </c>
      <c r="B75" s="36" t="s">
        <v>139</v>
      </c>
      <c r="C75" s="36"/>
      <c r="D75" s="36"/>
      <c r="E75" s="38" t="s">
        <v>42</v>
      </c>
      <c r="F75" s="48"/>
      <c r="G75" s="49">
        <v>500</v>
      </c>
      <c r="H75" s="36">
        <v>6</v>
      </c>
      <c r="I75" s="83"/>
      <c r="J75" s="84">
        <f>G75*H75</f>
        <v>3000</v>
      </c>
      <c r="K75" s="85"/>
    </row>
    <row r="76" s="2" customFormat="1" ht="24" customHeight="1" spans="1:11">
      <c r="A76" s="35">
        <v>70</v>
      </c>
      <c r="B76" s="38" t="s">
        <v>140</v>
      </c>
      <c r="C76" s="43"/>
      <c r="D76" s="86"/>
      <c r="E76" s="70" t="s">
        <v>37</v>
      </c>
      <c r="F76" s="48"/>
      <c r="G76" s="49">
        <v>1125</v>
      </c>
      <c r="H76" s="36">
        <v>1</v>
      </c>
      <c r="I76" s="83"/>
      <c r="J76" s="84">
        <f>G76*H76</f>
        <v>1125</v>
      </c>
      <c r="K76" s="85"/>
    </row>
    <row r="77" s="2" customFormat="1" ht="24" customHeight="1" spans="1:11">
      <c r="A77" s="35">
        <v>71</v>
      </c>
      <c r="B77" s="36" t="s">
        <v>141</v>
      </c>
      <c r="C77" s="36"/>
      <c r="D77" s="86"/>
      <c r="E77" s="38" t="s">
        <v>37</v>
      </c>
      <c r="F77" s="48"/>
      <c r="G77" s="49">
        <v>40000</v>
      </c>
      <c r="H77" s="36">
        <v>1</v>
      </c>
      <c r="I77" s="83"/>
      <c r="J77" s="49">
        <v>40000</v>
      </c>
      <c r="K77" s="85"/>
    </row>
    <row r="78" s="2" customFormat="1" ht="24" customHeight="1" spans="1:11">
      <c r="A78" s="35">
        <v>72</v>
      </c>
      <c r="B78" s="36" t="s">
        <v>142</v>
      </c>
      <c r="C78" s="36"/>
      <c r="D78" s="36"/>
      <c r="E78" s="70" t="s">
        <v>37</v>
      </c>
      <c r="F78" s="48"/>
      <c r="G78" s="49">
        <v>10000</v>
      </c>
      <c r="H78" s="71">
        <v>1</v>
      </c>
      <c r="I78" s="83"/>
      <c r="J78" s="84">
        <f>G78*H78</f>
        <v>10000</v>
      </c>
      <c r="K78" s="85"/>
    </row>
    <row r="79" s="2" customFormat="1" ht="24" customHeight="1" spans="1:11">
      <c r="A79" s="35" t="s">
        <v>18</v>
      </c>
      <c r="B79" s="88"/>
      <c r="C79" s="89"/>
      <c r="D79" s="89"/>
      <c r="E79" s="89"/>
      <c r="F79" s="89"/>
      <c r="G79" s="89"/>
      <c r="H79" s="89"/>
      <c r="I79" s="83"/>
      <c r="J79" s="98">
        <f>SUM(J7:J78)</f>
        <v>363000.4</v>
      </c>
      <c r="K79" s="80"/>
    </row>
    <row r="80" s="2" customFormat="1" ht="24" customHeight="1" spans="1:11">
      <c r="A80" s="90" t="s">
        <v>143</v>
      </c>
      <c r="B80" s="91"/>
      <c r="C80" s="91"/>
      <c r="D80" s="91"/>
      <c r="E80" s="92"/>
      <c r="F80" s="92"/>
      <c r="G80" s="91"/>
      <c r="H80" s="91"/>
      <c r="I80" s="91"/>
      <c r="J80" s="91"/>
      <c r="K80" s="99"/>
    </row>
    <row r="81" s="2" customFormat="1" ht="24" customHeight="1" spans="1:11">
      <c r="A81" s="93" t="s">
        <v>144</v>
      </c>
      <c r="B81" s="94"/>
      <c r="C81" s="94"/>
      <c r="D81" s="94"/>
      <c r="E81" s="95"/>
      <c r="F81" s="95"/>
      <c r="G81" s="94"/>
      <c r="H81" s="94"/>
      <c r="I81" s="94"/>
      <c r="J81" s="94"/>
      <c r="K81" s="100"/>
    </row>
    <row r="82" s="2" customFormat="1" ht="24" customHeight="1" spans="1:11">
      <c r="A82" s="96">
        <v>1</v>
      </c>
      <c r="B82" s="97" t="s">
        <v>145</v>
      </c>
      <c r="C82" s="97"/>
      <c r="D82" s="97"/>
      <c r="E82" s="97"/>
      <c r="F82" s="97"/>
      <c r="G82" s="97"/>
      <c r="H82" s="97"/>
      <c r="I82" s="97"/>
      <c r="J82" s="97"/>
      <c r="K82" s="101"/>
    </row>
    <row r="83" s="2" customFormat="1" ht="24" customHeight="1" spans="1:11">
      <c r="A83" s="1"/>
      <c r="B83" s="1"/>
      <c r="C83" s="1"/>
      <c r="D83" s="4"/>
      <c r="E83" s="5"/>
      <c r="F83" s="5"/>
      <c r="G83" s="6"/>
      <c r="H83" s="6"/>
      <c r="I83" s="6"/>
      <c r="J83" s="6"/>
      <c r="K83" s="1"/>
    </row>
    <row r="84" s="2" customFormat="1" ht="24" customHeight="1" spans="1:11">
      <c r="A84" s="1"/>
      <c r="B84" s="1"/>
      <c r="C84" s="1"/>
      <c r="D84" s="4"/>
      <c r="E84" s="5"/>
      <c r="F84" s="5"/>
      <c r="G84" s="6"/>
      <c r="H84" s="6"/>
      <c r="I84" s="6"/>
      <c r="J84" s="6"/>
      <c r="K84" s="1"/>
    </row>
    <row r="85" s="2" customFormat="1" ht="24" customHeight="1" spans="1:11">
      <c r="A85" s="1"/>
      <c r="B85" s="1"/>
      <c r="C85" s="1"/>
      <c r="D85" s="4"/>
      <c r="E85" s="5"/>
      <c r="F85" s="5"/>
      <c r="G85" s="6"/>
      <c r="H85" s="6"/>
      <c r="I85" s="6"/>
      <c r="J85" s="6"/>
      <c r="K85" s="1"/>
    </row>
    <row r="86" s="2" customFormat="1" ht="24" customHeight="1" spans="1:11">
      <c r="A86" s="1"/>
      <c r="B86" s="1"/>
      <c r="C86" s="1"/>
      <c r="D86" s="4"/>
      <c r="E86" s="5"/>
      <c r="F86" s="5"/>
      <c r="G86" s="6"/>
      <c r="H86" s="6"/>
      <c r="I86" s="6"/>
      <c r="J86" s="6"/>
      <c r="K86" s="1"/>
    </row>
    <row r="87" s="2" customFormat="1" ht="24" customHeight="1" spans="1:11">
      <c r="A87" s="1"/>
      <c r="B87" s="1"/>
      <c r="C87" s="1"/>
      <c r="D87" s="4"/>
      <c r="E87" s="5"/>
      <c r="F87" s="5"/>
      <c r="G87" s="6"/>
      <c r="H87" s="6"/>
      <c r="I87" s="6"/>
      <c r="J87" s="6"/>
      <c r="K87" s="1"/>
    </row>
    <row r="88" s="2" customFormat="1" ht="24" customHeight="1" spans="1:11">
      <c r="A88" s="1"/>
      <c r="B88" s="1"/>
      <c r="C88" s="1"/>
      <c r="D88" s="4"/>
      <c r="E88" s="5"/>
      <c r="F88" s="5"/>
      <c r="G88" s="6"/>
      <c r="H88" s="6"/>
      <c r="I88" s="6"/>
      <c r="J88" s="6"/>
      <c r="K88" s="1"/>
    </row>
    <row r="89" s="2" customFormat="1" ht="24" customHeight="1" spans="1:11">
      <c r="A89" s="1"/>
      <c r="B89" s="1"/>
      <c r="C89" s="1"/>
      <c r="D89" s="4"/>
      <c r="E89" s="5"/>
      <c r="F89" s="5"/>
      <c r="G89" s="6"/>
      <c r="H89" s="6"/>
      <c r="I89" s="6"/>
      <c r="J89" s="6"/>
      <c r="K89" s="1"/>
    </row>
    <row r="90" s="2" customFormat="1" ht="24" customHeight="1" spans="1:11">
      <c r="A90" s="1"/>
      <c r="B90" s="1"/>
      <c r="C90" s="1"/>
      <c r="D90" s="4"/>
      <c r="E90" s="5"/>
      <c r="F90" s="5"/>
      <c r="G90" s="6"/>
      <c r="H90" s="6"/>
      <c r="I90" s="6"/>
      <c r="J90" s="6"/>
      <c r="K90" s="1"/>
    </row>
    <row r="91" s="2" customFormat="1" ht="24" customHeight="1" spans="1:11">
      <c r="A91" s="1"/>
      <c r="B91" s="1"/>
      <c r="C91" s="1"/>
      <c r="D91" s="4"/>
      <c r="E91" s="5"/>
      <c r="F91" s="5"/>
      <c r="G91" s="6"/>
      <c r="H91" s="6"/>
      <c r="I91" s="6"/>
      <c r="J91" s="6"/>
      <c r="K91" s="1"/>
    </row>
    <row r="92" s="2" customFormat="1" ht="24" customHeight="1" spans="1:11">
      <c r="A92" s="1"/>
      <c r="B92" s="1"/>
      <c r="C92" s="1"/>
      <c r="D92" s="4"/>
      <c r="E92" s="5"/>
      <c r="F92" s="5"/>
      <c r="G92" s="6"/>
      <c r="H92" s="6"/>
      <c r="I92" s="6"/>
      <c r="J92" s="6"/>
      <c r="K92" s="1"/>
    </row>
    <row r="93" s="2" customFormat="1" ht="24" customHeight="1" spans="1:11">
      <c r="A93" s="1"/>
      <c r="B93" s="1"/>
      <c r="C93" s="1"/>
      <c r="D93" s="4"/>
      <c r="E93" s="5"/>
      <c r="F93" s="5"/>
      <c r="G93" s="6"/>
      <c r="H93" s="6"/>
      <c r="I93" s="6"/>
      <c r="J93" s="6"/>
      <c r="K93" s="1"/>
    </row>
    <row r="94" s="2" customFormat="1" ht="24" customHeight="1" spans="1:11">
      <c r="A94" s="1"/>
      <c r="B94" s="1"/>
      <c r="C94" s="1"/>
      <c r="D94" s="4"/>
      <c r="E94" s="5"/>
      <c r="F94" s="5"/>
      <c r="G94" s="6"/>
      <c r="H94" s="6"/>
      <c r="I94" s="6"/>
      <c r="J94" s="6"/>
      <c r="K94" s="1"/>
    </row>
    <row r="95" s="2" customFormat="1" ht="24" customHeight="1" spans="1:11">
      <c r="A95" s="1"/>
      <c r="B95" s="1"/>
      <c r="C95" s="1"/>
      <c r="D95" s="4"/>
      <c r="E95" s="5"/>
      <c r="F95" s="5"/>
      <c r="G95" s="6"/>
      <c r="H95" s="6"/>
      <c r="I95" s="6"/>
      <c r="J95" s="6"/>
      <c r="K95" s="1"/>
    </row>
    <row r="96" s="2" customFormat="1" ht="24" customHeight="1" spans="1:11">
      <c r="A96" s="1"/>
      <c r="B96" s="1"/>
      <c r="C96" s="1"/>
      <c r="D96" s="4"/>
      <c r="E96" s="5"/>
      <c r="F96" s="5"/>
      <c r="G96" s="6"/>
      <c r="H96" s="6"/>
      <c r="I96" s="6"/>
      <c r="J96" s="6"/>
      <c r="K96" s="1"/>
    </row>
    <row r="97" s="2" customFormat="1" ht="24" customHeight="1" spans="1:11">
      <c r="A97" s="1"/>
      <c r="B97" s="1"/>
      <c r="C97" s="1"/>
      <c r="D97" s="4"/>
      <c r="E97" s="5"/>
      <c r="F97" s="5"/>
      <c r="G97" s="6"/>
      <c r="H97" s="6"/>
      <c r="I97" s="6"/>
      <c r="J97" s="6"/>
      <c r="K97" s="1"/>
    </row>
    <row r="98" s="2" customFormat="1" ht="24" customHeight="1" spans="1:11">
      <c r="A98" s="1"/>
      <c r="B98" s="1"/>
      <c r="C98" s="1"/>
      <c r="D98" s="4"/>
      <c r="E98" s="5"/>
      <c r="F98" s="5"/>
      <c r="G98" s="6"/>
      <c r="H98" s="6"/>
      <c r="I98" s="6"/>
      <c r="J98" s="6"/>
      <c r="K98" s="1"/>
    </row>
    <row r="99" s="2" customFormat="1" ht="24" customHeight="1" spans="1:11">
      <c r="A99" s="1"/>
      <c r="B99" s="1"/>
      <c r="C99" s="1"/>
      <c r="D99" s="4"/>
      <c r="E99" s="5"/>
      <c r="F99" s="5"/>
      <c r="G99" s="6"/>
      <c r="H99" s="6"/>
      <c r="I99" s="6"/>
      <c r="J99" s="6"/>
      <c r="K99" s="1"/>
    </row>
    <row r="100" s="2" customFormat="1" ht="24" customHeight="1" spans="1:11">
      <c r="A100" s="1"/>
      <c r="B100" s="1"/>
      <c r="C100" s="1"/>
      <c r="D100" s="4"/>
      <c r="E100" s="5"/>
      <c r="F100" s="5"/>
      <c r="G100" s="6"/>
      <c r="H100" s="6"/>
      <c r="I100" s="6"/>
      <c r="J100" s="6"/>
      <c r="K100" s="1"/>
    </row>
    <row r="101" s="2" customFormat="1" ht="24" customHeight="1" spans="1:11">
      <c r="A101" s="1"/>
      <c r="B101" s="1"/>
      <c r="C101" s="1"/>
      <c r="D101" s="4"/>
      <c r="E101" s="5"/>
      <c r="F101" s="5"/>
      <c r="G101" s="6"/>
      <c r="H101" s="6"/>
      <c r="I101" s="6"/>
      <c r="J101" s="6"/>
      <c r="K101" s="1"/>
    </row>
    <row r="102" s="2" customFormat="1" ht="24" customHeight="1" spans="1:11">
      <c r="A102" s="1"/>
      <c r="B102" s="1"/>
      <c r="C102" s="1"/>
      <c r="D102" s="4"/>
      <c r="E102" s="5"/>
      <c r="F102" s="5"/>
      <c r="G102" s="6"/>
      <c r="H102" s="6"/>
      <c r="I102" s="6"/>
      <c r="J102" s="6"/>
      <c r="K102" s="1"/>
    </row>
    <row r="103" s="2" customFormat="1" ht="24" customHeight="1" spans="1:11">
      <c r="A103" s="1"/>
      <c r="B103" s="1"/>
      <c r="C103" s="1"/>
      <c r="D103" s="4"/>
      <c r="E103" s="5"/>
      <c r="F103" s="5"/>
      <c r="G103" s="6"/>
      <c r="H103" s="6"/>
      <c r="I103" s="6"/>
      <c r="J103" s="6"/>
      <c r="K103" s="1"/>
    </row>
    <row r="104" s="2" customFormat="1" ht="24" customHeight="1" spans="1:11">
      <c r="A104" s="1"/>
      <c r="B104" s="1"/>
      <c r="C104" s="1"/>
      <c r="D104" s="4"/>
      <c r="E104" s="5"/>
      <c r="F104" s="5"/>
      <c r="G104" s="6"/>
      <c r="H104" s="6"/>
      <c r="I104" s="6"/>
      <c r="J104" s="6"/>
      <c r="K104" s="1"/>
    </row>
    <row r="105" s="2" customFormat="1" ht="24" customHeight="1" spans="1:11">
      <c r="A105" s="1"/>
      <c r="B105" s="1"/>
      <c r="C105" s="1"/>
      <c r="D105" s="4"/>
      <c r="E105" s="5"/>
      <c r="F105" s="5"/>
      <c r="G105" s="6"/>
      <c r="H105" s="6"/>
      <c r="I105" s="6"/>
      <c r="J105" s="6"/>
      <c r="K105" s="1"/>
    </row>
    <row r="106" s="2" customFormat="1" ht="24" customHeight="1" spans="1:11">
      <c r="A106" s="1"/>
      <c r="B106" s="1"/>
      <c r="C106" s="1"/>
      <c r="D106" s="4"/>
      <c r="E106" s="5"/>
      <c r="F106" s="5"/>
      <c r="G106" s="6"/>
      <c r="H106" s="6"/>
      <c r="I106" s="6"/>
      <c r="J106" s="6"/>
      <c r="K106" s="1"/>
    </row>
    <row r="107" s="2" customFormat="1" ht="24" customHeight="1" spans="1:11">
      <c r="A107" s="1"/>
      <c r="B107" s="1"/>
      <c r="C107" s="1"/>
      <c r="D107" s="4"/>
      <c r="E107" s="5"/>
      <c r="F107" s="5"/>
      <c r="G107" s="6"/>
      <c r="H107" s="6"/>
      <c r="I107" s="6"/>
      <c r="J107" s="6"/>
      <c r="K107" s="1"/>
    </row>
    <row r="108" s="2" customFormat="1" ht="24" customHeight="1" spans="1:11">
      <c r="A108" s="1"/>
      <c r="B108" s="1"/>
      <c r="C108" s="1"/>
      <c r="D108" s="4"/>
      <c r="E108" s="5"/>
      <c r="F108" s="5"/>
      <c r="G108" s="6"/>
      <c r="H108" s="6"/>
      <c r="I108" s="6"/>
      <c r="J108" s="6"/>
      <c r="K108" s="1"/>
    </row>
    <row r="109" s="2" customFormat="1" ht="24" customHeight="1" spans="1:11">
      <c r="A109" s="1"/>
      <c r="B109" s="1"/>
      <c r="C109" s="1"/>
      <c r="D109" s="4"/>
      <c r="E109" s="5"/>
      <c r="F109" s="5"/>
      <c r="G109" s="6"/>
      <c r="H109" s="6"/>
      <c r="I109" s="6"/>
      <c r="J109" s="6"/>
      <c r="K109" s="1"/>
    </row>
    <row r="110" s="2" customFormat="1" ht="24" customHeight="1" spans="1:11">
      <c r="A110" s="1"/>
      <c r="B110" s="1"/>
      <c r="C110" s="1"/>
      <c r="D110" s="4"/>
      <c r="E110" s="5"/>
      <c r="F110" s="5"/>
      <c r="G110" s="6"/>
      <c r="H110" s="6"/>
      <c r="I110" s="6"/>
      <c r="J110" s="6"/>
      <c r="K110" s="1"/>
    </row>
    <row r="111" s="3" customFormat="1" ht="24" customHeight="1" spans="1:11">
      <c r="A111" s="1"/>
      <c r="B111" s="1"/>
      <c r="C111" s="1"/>
      <c r="D111" s="4"/>
      <c r="E111" s="5"/>
      <c r="F111" s="5"/>
      <c r="G111" s="6"/>
      <c r="H111" s="6"/>
      <c r="I111" s="6"/>
      <c r="J111" s="6"/>
      <c r="K111" s="1"/>
    </row>
    <row r="112" ht="26" customHeight="1"/>
    <row r="113" ht="26" customHeight="1"/>
  </sheetData>
  <mergeCells count="92">
    <mergeCell ref="A2:K2"/>
    <mergeCell ref="E3:G3"/>
    <mergeCell ref="I3:K3"/>
    <mergeCell ref="E4:G4"/>
    <mergeCell ref="I4:K4"/>
    <mergeCell ref="E5:G5"/>
    <mergeCell ref="I5:K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79:H79"/>
    <mergeCell ref="A80:K80"/>
    <mergeCell ref="A81:K81"/>
    <mergeCell ref="B82:K82"/>
    <mergeCell ref="F7:F19"/>
    <mergeCell ref="F25:F29"/>
    <mergeCell ref="G7:G19"/>
    <mergeCell ref="G25:G29"/>
    <mergeCell ref="I7:I19"/>
    <mergeCell ref="I25:I29"/>
    <mergeCell ref="J7:J19"/>
    <mergeCell ref="J25:J29"/>
    <mergeCell ref="A3:C5"/>
  </mergeCells>
  <pageMargins left="0.0784722222222222" right="0.0784722222222222" top="0.511805555555556" bottom="0.432638888888889" header="0.5" footer="0.70833333333333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lenovo</cp:lastModifiedBy>
  <dcterms:created xsi:type="dcterms:W3CDTF">2019-12-05T03:32:00Z</dcterms:created>
  <dcterms:modified xsi:type="dcterms:W3CDTF">2025-01-24T03:10:01Z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DF10ABE2B18C4E39BD79C10CF28B5116_13</vt:lpwstr>
  </property>
</Properties>
</file>