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60" windowHeight="10980"/>
  </bookViews>
  <sheets>
    <sheet name="大标的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<sst xmlns="http://schemas.openxmlformats.org/spreadsheetml/2006/main" count="92" uniqueCount="81">
  <si>
    <t>附件1.           2026世界航海装备大会舰船开放活动保障执行采购报价单</t>
  </si>
  <si>
    <t>细项序号</t>
  </si>
  <si>
    <t>项目</t>
  </si>
  <si>
    <t>明细</t>
  </si>
  <si>
    <t>规格
（米）</t>
  </si>
  <si>
    <t>单价(元)</t>
  </si>
  <si>
    <t>单价限价(元)</t>
  </si>
  <si>
    <t>数量</t>
  </si>
  <si>
    <t>单位</t>
  </si>
  <si>
    <t>总额(元)</t>
  </si>
  <si>
    <t>总额限价（元)</t>
  </si>
  <si>
    <t>铁马</t>
  </si>
  <si>
    <t>铁制(租用)，含搬运、安装及人工
不限使用天数，最迟于10月13日完成布置工作</t>
  </si>
  <si>
    <t>长2m*高1m</t>
  </si>
  <si>
    <t>个</t>
  </si>
  <si>
    <t>隔离围栏</t>
  </si>
  <si>
    <t>长2m*高2m</t>
  </si>
  <si>
    <t>片</t>
  </si>
  <si>
    <t>警戒桩</t>
  </si>
  <si>
    <t>一米栏带线(租用)
不限使用天数，最迟于10月13日完成布置工作</t>
  </si>
  <si>
    <t>/</t>
  </si>
  <si>
    <t>灭火器</t>
  </si>
  <si>
    <t>水基及泡沫灭火器：12个
监控中心2；活动体验区4；等候区6；</t>
  </si>
  <si>
    <t>商务伞</t>
  </si>
  <si>
    <t>黑色</t>
  </si>
  <si>
    <t>八骨平骨，加厚抗风</t>
  </si>
  <si>
    <t>把</t>
  </si>
  <si>
    <t>一次性雨衣</t>
  </si>
  <si>
    <t>蓝色成人(采购)</t>
  </si>
  <si>
    <t>加厚加长</t>
  </si>
  <si>
    <t>件</t>
  </si>
  <si>
    <t>垃圾清运</t>
  </si>
  <si>
    <t>船舶14到，19离港
一天清运一次，共6天</t>
  </si>
  <si>
    <t>含车辆垃圾转运费、人工费及处理费</t>
  </si>
  <si>
    <t>天</t>
  </si>
  <si>
    <t>临时公厕</t>
  </si>
  <si>
    <t>12，入口8个，参观区4个；6天；</t>
  </si>
  <si>
    <t>含期间污水处理转运
及配备2个保洁工作人员</t>
  </si>
  <si>
    <t>降温风扇</t>
  </si>
  <si>
    <t>8台
不限使用天数，最迟于10月13日完成布置工作</t>
  </si>
  <si>
    <t>台</t>
  </si>
  <si>
    <t>桌椅</t>
  </si>
  <si>
    <t>一桌配2张折叠椅
不限使用天数，最迟于10月13日完成布置工作</t>
  </si>
  <si>
    <t>40套</t>
  </si>
  <si>
    <t>套</t>
  </si>
  <si>
    <t>迷彩桌布</t>
  </si>
  <si>
    <t>20份</t>
  </si>
  <si>
    <t>体验区使用</t>
  </si>
  <si>
    <t>份</t>
  </si>
  <si>
    <t>帐篷</t>
  </si>
  <si>
    <t>不限使用天数，最迟于10月13日完成布置工作</t>
  </si>
  <si>
    <t>顶</t>
  </si>
  <si>
    <t>公众责任险</t>
  </si>
  <si>
    <t>10.16-10.19</t>
  </si>
  <si>
    <t>根据保险单金额结算</t>
  </si>
  <si>
    <t>项</t>
  </si>
  <si>
    <t>扩音器</t>
  </si>
  <si>
    <t>小蜜蜂(便携式扩音器)</t>
  </si>
  <si>
    <t>挂耳式对讲机</t>
  </si>
  <si>
    <t>高清视频监控</t>
  </si>
  <si>
    <t>20路监控+中控主机+电视+无线网卡+太阳能光伏板等，含安装人工运输费；最迟于10月13日完成布设工作，并持续使用至19日</t>
  </si>
  <si>
    <t>电源线缆及电箱</t>
  </si>
  <si>
    <t>距离预估500米</t>
  </si>
  <si>
    <t>50平方电线</t>
  </si>
  <si>
    <t>工作证</t>
  </si>
  <si>
    <t>PVC定制配带子</t>
  </si>
  <si>
    <t>邀请函</t>
  </si>
  <si>
    <t>定制+一证一码</t>
  </si>
  <si>
    <t>异形+特种纸印刷+排版，加急</t>
  </si>
  <si>
    <t>张</t>
  </si>
  <si>
    <t>慰问品</t>
  </si>
  <si>
    <t>5000元/艘</t>
  </si>
  <si>
    <t>根据发票金额结算</t>
  </si>
  <si>
    <t>导游-引导员</t>
  </si>
  <si>
    <t>引导员12人/天；16-19</t>
  </si>
  <si>
    <t>人次</t>
  </si>
  <si>
    <t>保障人员接驳</t>
  </si>
  <si>
    <t>往返活动现场（4天）</t>
  </si>
  <si>
    <t>趟次</t>
  </si>
  <si>
    <t>合计</t>
  </si>
  <si>
    <t>注：1.以上所有项目仅为预估数量，据实结算；
    2.以上报价须包含所有人工费/交通费等各项费用；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</si>
</sst>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微软雅黑"/>
      <charset val="134"/>
    </font>
    <font>
      <sz val="10"/>
      <name val="宋体"/>
      <charset val="134"/>
    </font>
    <font>
      <b/>
      <sz val="16"/>
      <name val="微软雅黑"/>
      <charset val="134"/>
    </font>
    <font>
      <sz val="11"/>
      <name val="仿宋_GB2312"/>
      <charset val="134"/>
    </font>
    <font>
      <sz val="10"/>
      <name val="微软雅黑"/>
      <charset val="134"/>
    </font>
    <font>
      <sz val="11"/>
      <color theme="1"/>
      <name val="仿宋_GB2312"/>
      <charset val="134"/>
    </font>
    <font>
      <sz val="12"/>
      <name val="宋体"/>
      <charset val="134"/>
    </font>
    <font>
      <b/>
      <sz val="11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8" fillId="0" borderId="0">
      <protection locked="0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49" applyFont="1" applyFill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9" fontId="8" fillId="0" borderId="1" xfId="0" applyNumberFormat="1" applyFont="1" applyFill="1" applyBorder="1" applyAlignment="1">
      <alignment horizontal="center" vertical="center"/>
    </xf>
    <xf numFmtId="0" fontId="5" fillId="0" borderId="2" xfId="49" applyNumberFormat="1" applyFont="1" applyFill="1" applyBorder="1" applyAlignment="1" applyProtection="1">
      <alignment horizontal="center" vertical="center" wrapText="1"/>
    </xf>
    <xf numFmtId="0" fontId="5" fillId="0" borderId="2" xfId="49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49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zoomScale="80" zoomScaleNormal="80" topLeftCell="A10" workbookViewId="0">
      <selection activeCell="A2" sqref="A2:D25"/>
    </sheetView>
  </sheetViews>
  <sheetFormatPr defaultColWidth="9" defaultRowHeight="16.8"/>
  <cols>
    <col min="1" max="1" width="5.02884615384615" style="4" customWidth="1"/>
    <col min="2" max="2" width="22.5096153846154" style="4" customWidth="1"/>
    <col min="3" max="3" width="39.25" style="1" customWidth="1"/>
    <col min="4" max="5" width="22.0865384615385" style="1" customWidth="1"/>
    <col min="6" max="6" width="15.2211538461538" style="1" customWidth="1"/>
    <col min="7" max="7" width="8.01923076923077" style="1" customWidth="1"/>
    <col min="8" max="8" width="9.01923076923077" style="1" customWidth="1"/>
    <col min="9" max="9" width="16.6153846153846" style="1" customWidth="1"/>
    <col min="10" max="10" width="17.2307692307692" style="1" customWidth="1"/>
    <col min="11" max="240" width="9.01923076923077" style="1"/>
    <col min="241" max="16384" width="9" style="1"/>
  </cols>
  <sheetData>
    <row r="1" s="1" customFormat="1" ht="44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2" customFormat="1" ht="30" customHeight="1" spans="1:10">
      <c r="A3" s="6">
        <v>1</v>
      </c>
      <c r="B3" s="7" t="s">
        <v>11</v>
      </c>
      <c r="C3" s="8" t="s">
        <v>12</v>
      </c>
      <c r="D3" s="8" t="s">
        <v>13</v>
      </c>
      <c r="E3" s="8"/>
      <c r="F3" s="9">
        <v>45</v>
      </c>
      <c r="G3" s="10">
        <v>700</v>
      </c>
      <c r="H3" s="8" t="s">
        <v>14</v>
      </c>
      <c r="I3" s="8"/>
      <c r="J3" s="7">
        <f>F3*G3</f>
        <v>31500</v>
      </c>
    </row>
    <row r="4" s="2" customFormat="1" ht="30" customHeight="1" spans="1:10">
      <c r="A4" s="6">
        <v>2</v>
      </c>
      <c r="B4" s="7" t="s">
        <v>15</v>
      </c>
      <c r="C4" s="8" t="s">
        <v>12</v>
      </c>
      <c r="D4" s="8" t="s">
        <v>16</v>
      </c>
      <c r="E4" s="8"/>
      <c r="F4" s="9">
        <v>75</v>
      </c>
      <c r="G4" s="10">
        <v>50</v>
      </c>
      <c r="H4" s="11" t="s">
        <v>17</v>
      </c>
      <c r="I4" s="11"/>
      <c r="J4" s="7">
        <f t="shared" ref="J4:J25" si="0">F4*G4</f>
        <v>3750</v>
      </c>
    </row>
    <row r="5" s="2" customFormat="1" ht="30" customHeight="1" spans="1:10">
      <c r="A5" s="6">
        <v>3</v>
      </c>
      <c r="B5" s="7" t="s">
        <v>18</v>
      </c>
      <c r="C5" s="8" t="s">
        <v>19</v>
      </c>
      <c r="D5" s="12" t="s">
        <v>20</v>
      </c>
      <c r="E5" s="12"/>
      <c r="F5" s="9">
        <v>20</v>
      </c>
      <c r="G5" s="13">
        <v>100</v>
      </c>
      <c r="H5" s="8" t="s">
        <v>14</v>
      </c>
      <c r="I5" s="8"/>
      <c r="J5" s="7">
        <f t="shared" si="0"/>
        <v>2000</v>
      </c>
    </row>
    <row r="6" s="2" customFormat="1" ht="30" customHeight="1" spans="1:10">
      <c r="A6" s="6">
        <v>4</v>
      </c>
      <c r="B6" s="8" t="s">
        <v>21</v>
      </c>
      <c r="C6" s="8" t="s">
        <v>22</v>
      </c>
      <c r="D6" s="8"/>
      <c r="E6" s="8"/>
      <c r="F6" s="9">
        <v>60</v>
      </c>
      <c r="G6" s="8">
        <v>12</v>
      </c>
      <c r="H6" s="8" t="s">
        <v>14</v>
      </c>
      <c r="I6" s="8"/>
      <c r="J6" s="7">
        <f t="shared" si="0"/>
        <v>720</v>
      </c>
    </row>
    <row r="7" s="3" customFormat="1" ht="30" customHeight="1" spans="1:10">
      <c r="A7" s="6">
        <v>5</v>
      </c>
      <c r="B7" s="7" t="s">
        <v>23</v>
      </c>
      <c r="C7" s="7" t="s">
        <v>24</v>
      </c>
      <c r="D7" s="7" t="s">
        <v>25</v>
      </c>
      <c r="E7" s="7"/>
      <c r="F7" s="14">
        <v>20</v>
      </c>
      <c r="G7" s="7">
        <v>20</v>
      </c>
      <c r="H7" s="7" t="s">
        <v>26</v>
      </c>
      <c r="I7" s="7"/>
      <c r="J7" s="7">
        <f t="shared" si="0"/>
        <v>400</v>
      </c>
    </row>
    <row r="8" s="3" customFormat="1" ht="30" customHeight="1" spans="1:10">
      <c r="A8" s="6">
        <v>6</v>
      </c>
      <c r="B8" s="7" t="s">
        <v>27</v>
      </c>
      <c r="C8" s="7" t="s">
        <v>28</v>
      </c>
      <c r="D8" s="7" t="s">
        <v>29</v>
      </c>
      <c r="E8" s="7"/>
      <c r="F8" s="14">
        <v>1.6</v>
      </c>
      <c r="G8" s="7">
        <v>5000</v>
      </c>
      <c r="H8" s="7" t="s">
        <v>30</v>
      </c>
      <c r="I8" s="7"/>
      <c r="J8" s="7">
        <f t="shared" si="0"/>
        <v>8000</v>
      </c>
    </row>
    <row r="9" s="3" customFormat="1" ht="30" customHeight="1" spans="1:10">
      <c r="A9" s="6">
        <v>7</v>
      </c>
      <c r="B9" s="7" t="s">
        <v>31</v>
      </c>
      <c r="C9" s="7" t="s">
        <v>32</v>
      </c>
      <c r="D9" s="7" t="s">
        <v>33</v>
      </c>
      <c r="E9" s="7"/>
      <c r="F9" s="14">
        <v>700</v>
      </c>
      <c r="G9" s="7">
        <v>6</v>
      </c>
      <c r="H9" s="7" t="s">
        <v>34</v>
      </c>
      <c r="I9" s="7"/>
      <c r="J9" s="7">
        <f t="shared" si="0"/>
        <v>4200</v>
      </c>
    </row>
    <row r="10" s="3" customFormat="1" ht="30" customHeight="1" spans="1:10">
      <c r="A10" s="6">
        <v>8</v>
      </c>
      <c r="B10" s="7" t="s">
        <v>35</v>
      </c>
      <c r="C10" s="7" t="s">
        <v>36</v>
      </c>
      <c r="D10" s="7" t="s">
        <v>37</v>
      </c>
      <c r="E10" s="7"/>
      <c r="F10" s="14">
        <v>1000</v>
      </c>
      <c r="G10" s="7">
        <v>12</v>
      </c>
      <c r="H10" s="7" t="s">
        <v>14</v>
      </c>
      <c r="I10" s="7"/>
      <c r="J10" s="7">
        <f t="shared" si="0"/>
        <v>12000</v>
      </c>
    </row>
    <row r="11" s="3" customFormat="1" ht="30" customHeight="1" spans="1:10">
      <c r="A11" s="6">
        <v>9</v>
      </c>
      <c r="B11" s="8" t="s">
        <v>38</v>
      </c>
      <c r="C11" s="8" t="s">
        <v>39</v>
      </c>
      <c r="D11" s="8"/>
      <c r="E11" s="8"/>
      <c r="F11" s="14">
        <v>900</v>
      </c>
      <c r="G11" s="8">
        <v>8</v>
      </c>
      <c r="H11" s="8" t="s">
        <v>40</v>
      </c>
      <c r="I11" s="8"/>
      <c r="J11" s="7">
        <f t="shared" si="0"/>
        <v>7200</v>
      </c>
    </row>
    <row r="12" s="3" customFormat="1" ht="30" customHeight="1" spans="1:10">
      <c r="A12" s="6">
        <v>10</v>
      </c>
      <c r="B12" s="8" t="s">
        <v>41</v>
      </c>
      <c r="C12" s="8" t="s">
        <v>42</v>
      </c>
      <c r="D12" s="8" t="s">
        <v>43</v>
      </c>
      <c r="E12" s="8"/>
      <c r="F12" s="14">
        <v>60</v>
      </c>
      <c r="G12" s="8">
        <v>40</v>
      </c>
      <c r="H12" s="8" t="s">
        <v>44</v>
      </c>
      <c r="I12" s="8"/>
      <c r="J12" s="7">
        <f t="shared" si="0"/>
        <v>2400</v>
      </c>
    </row>
    <row r="13" s="3" customFormat="1" ht="30" customHeight="1" spans="1:10">
      <c r="A13" s="6">
        <v>11</v>
      </c>
      <c r="B13" s="8" t="s">
        <v>45</v>
      </c>
      <c r="C13" s="8" t="s">
        <v>46</v>
      </c>
      <c r="D13" s="8" t="s">
        <v>47</v>
      </c>
      <c r="E13" s="8"/>
      <c r="F13" s="14">
        <v>100</v>
      </c>
      <c r="G13" s="8">
        <v>20</v>
      </c>
      <c r="H13" s="8" t="s">
        <v>48</v>
      </c>
      <c r="I13" s="8"/>
      <c r="J13" s="7">
        <f t="shared" si="0"/>
        <v>2000</v>
      </c>
    </row>
    <row r="14" s="3" customFormat="1" ht="30" customHeight="1" spans="1:10">
      <c r="A14" s="6">
        <v>12</v>
      </c>
      <c r="B14" s="7" t="s">
        <v>49</v>
      </c>
      <c r="C14" s="7" t="s">
        <v>50</v>
      </c>
      <c r="D14" s="7"/>
      <c r="E14" s="7"/>
      <c r="F14" s="14">
        <v>70</v>
      </c>
      <c r="G14" s="7">
        <v>30</v>
      </c>
      <c r="H14" s="7" t="s">
        <v>51</v>
      </c>
      <c r="I14" s="7"/>
      <c r="J14" s="7">
        <f t="shared" si="0"/>
        <v>2100</v>
      </c>
    </row>
    <row r="15" s="3" customFormat="1" ht="30" customHeight="1" spans="1:10">
      <c r="A15" s="6">
        <v>13</v>
      </c>
      <c r="B15" s="7" t="s">
        <v>52</v>
      </c>
      <c r="C15" s="7" t="s">
        <v>53</v>
      </c>
      <c r="D15" s="7" t="s">
        <v>54</v>
      </c>
      <c r="E15" s="7"/>
      <c r="F15" s="14">
        <v>18000</v>
      </c>
      <c r="G15" s="7">
        <v>1</v>
      </c>
      <c r="H15" s="7" t="s">
        <v>55</v>
      </c>
      <c r="I15" s="7"/>
      <c r="J15" s="7">
        <f t="shared" si="0"/>
        <v>18000</v>
      </c>
    </row>
    <row r="16" s="3" customFormat="1" ht="30" customHeight="1" spans="1:10">
      <c r="A16" s="6">
        <v>14</v>
      </c>
      <c r="B16" s="7" t="s">
        <v>56</v>
      </c>
      <c r="C16" s="8"/>
      <c r="D16" s="8"/>
      <c r="E16" s="8"/>
      <c r="F16" s="14">
        <v>35</v>
      </c>
      <c r="G16" s="8">
        <v>40</v>
      </c>
      <c r="H16" s="8" t="s">
        <v>14</v>
      </c>
      <c r="I16" s="8"/>
      <c r="J16" s="7">
        <f t="shared" si="0"/>
        <v>1400</v>
      </c>
    </row>
    <row r="17" s="3" customFormat="1" ht="30" customHeight="1" spans="1:10">
      <c r="A17" s="6">
        <v>15</v>
      </c>
      <c r="B17" s="7" t="s">
        <v>57</v>
      </c>
      <c r="C17" s="8"/>
      <c r="D17" s="8"/>
      <c r="E17" s="8"/>
      <c r="F17" s="14">
        <v>50</v>
      </c>
      <c r="G17" s="8">
        <v>65</v>
      </c>
      <c r="H17" s="8" t="s">
        <v>14</v>
      </c>
      <c r="I17" s="8"/>
      <c r="J17" s="7">
        <f t="shared" si="0"/>
        <v>3250</v>
      </c>
    </row>
    <row r="18" s="3" customFormat="1" ht="30" customHeight="1" spans="1:10">
      <c r="A18" s="6">
        <v>16</v>
      </c>
      <c r="B18" s="7" t="s">
        <v>58</v>
      </c>
      <c r="C18" s="8"/>
      <c r="D18" s="7"/>
      <c r="E18" s="7"/>
      <c r="F18" s="14">
        <v>60</v>
      </c>
      <c r="G18" s="7">
        <v>65</v>
      </c>
      <c r="H18" s="7" t="s">
        <v>14</v>
      </c>
      <c r="I18" s="7"/>
      <c r="J18" s="7">
        <f t="shared" si="0"/>
        <v>3900</v>
      </c>
    </row>
    <row r="19" s="3" customFormat="1" ht="44" customHeight="1" spans="1:10">
      <c r="A19" s="6">
        <v>17</v>
      </c>
      <c r="B19" s="8" t="s">
        <v>59</v>
      </c>
      <c r="C19" s="8" t="s">
        <v>60</v>
      </c>
      <c r="D19" s="8"/>
      <c r="E19" s="8"/>
      <c r="F19" s="14">
        <v>16000</v>
      </c>
      <c r="G19" s="8">
        <v>1</v>
      </c>
      <c r="H19" s="8" t="s">
        <v>55</v>
      </c>
      <c r="I19" s="8"/>
      <c r="J19" s="7">
        <f t="shared" si="0"/>
        <v>16000</v>
      </c>
    </row>
    <row r="20" s="3" customFormat="1" ht="30" customHeight="1" spans="1:10">
      <c r="A20" s="6">
        <v>18</v>
      </c>
      <c r="B20" s="7" t="s">
        <v>61</v>
      </c>
      <c r="C20" s="15" t="s">
        <v>62</v>
      </c>
      <c r="D20" s="15" t="s">
        <v>63</v>
      </c>
      <c r="E20" s="15"/>
      <c r="F20" s="14">
        <v>5500</v>
      </c>
      <c r="G20" s="16">
        <v>1</v>
      </c>
      <c r="H20" s="17" t="s">
        <v>55</v>
      </c>
      <c r="I20" s="17"/>
      <c r="J20" s="7">
        <f t="shared" si="0"/>
        <v>5500</v>
      </c>
    </row>
    <row r="21" s="3" customFormat="1" ht="30" customHeight="1" spans="1:10">
      <c r="A21" s="6">
        <v>19</v>
      </c>
      <c r="B21" s="18" t="s">
        <v>64</v>
      </c>
      <c r="C21" s="7" t="s">
        <v>65</v>
      </c>
      <c r="D21" s="15"/>
      <c r="E21" s="15"/>
      <c r="F21" s="14">
        <v>3</v>
      </c>
      <c r="G21" s="7">
        <v>300</v>
      </c>
      <c r="H21" s="7" t="s">
        <v>14</v>
      </c>
      <c r="I21" s="7"/>
      <c r="J21" s="7">
        <f t="shared" si="0"/>
        <v>900</v>
      </c>
    </row>
    <row r="22" s="3" customFormat="1" ht="30" customHeight="1" spans="1:10">
      <c r="A22" s="6">
        <v>20</v>
      </c>
      <c r="B22" s="18" t="s">
        <v>66</v>
      </c>
      <c r="C22" s="18" t="s">
        <v>67</v>
      </c>
      <c r="D22" s="18" t="s">
        <v>68</v>
      </c>
      <c r="E22" s="19"/>
      <c r="F22" s="14">
        <v>2</v>
      </c>
      <c r="G22" s="18">
        <v>6000</v>
      </c>
      <c r="H22" s="18" t="s">
        <v>69</v>
      </c>
      <c r="I22" s="19"/>
      <c r="J22" s="7">
        <f t="shared" si="0"/>
        <v>12000</v>
      </c>
    </row>
    <row r="23" s="3" customFormat="1" ht="30" customHeight="1" spans="1:10">
      <c r="A23" s="6">
        <v>21</v>
      </c>
      <c r="B23" s="7" t="s">
        <v>70</v>
      </c>
      <c r="C23" s="15" t="s">
        <v>71</v>
      </c>
      <c r="D23" s="7" t="s">
        <v>72</v>
      </c>
      <c r="E23" s="7"/>
      <c r="F23" s="20">
        <v>5000</v>
      </c>
      <c r="G23" s="20">
        <v>3</v>
      </c>
      <c r="H23" s="20" t="s">
        <v>48</v>
      </c>
      <c r="I23" s="20"/>
      <c r="J23" s="7">
        <f t="shared" si="0"/>
        <v>15000</v>
      </c>
    </row>
    <row r="24" s="3" customFormat="1" ht="25" customHeight="1" spans="1:10">
      <c r="A24" s="6">
        <v>22</v>
      </c>
      <c r="B24" s="8" t="s">
        <v>73</v>
      </c>
      <c r="C24" s="8" t="s">
        <v>74</v>
      </c>
      <c r="D24" s="7"/>
      <c r="E24" s="7"/>
      <c r="F24" s="8">
        <v>500</v>
      </c>
      <c r="G24" s="12">
        <v>48</v>
      </c>
      <c r="H24" s="8" t="s">
        <v>75</v>
      </c>
      <c r="I24" s="8"/>
      <c r="J24" s="7">
        <f t="shared" si="0"/>
        <v>24000</v>
      </c>
    </row>
    <row r="25" s="3" customFormat="1" ht="25" customHeight="1" spans="1:10">
      <c r="A25" s="6">
        <v>23</v>
      </c>
      <c r="B25" s="7" t="s">
        <v>76</v>
      </c>
      <c r="C25" s="21" t="s">
        <v>77</v>
      </c>
      <c r="D25" s="7"/>
      <c r="E25" s="7"/>
      <c r="F25" s="7">
        <v>1000</v>
      </c>
      <c r="G25" s="7">
        <v>4</v>
      </c>
      <c r="H25" s="7" t="s">
        <v>78</v>
      </c>
      <c r="I25" s="7"/>
      <c r="J25" s="7">
        <f t="shared" si="0"/>
        <v>4000</v>
      </c>
    </row>
    <row r="26" s="3" customFormat="1" ht="25" customHeight="1" spans="1:10">
      <c r="A26" s="22" t="s">
        <v>79</v>
      </c>
      <c r="B26" s="22"/>
      <c r="C26" s="22"/>
      <c r="D26" s="22"/>
      <c r="E26" s="22"/>
      <c r="F26" s="22"/>
      <c r="G26" s="22"/>
      <c r="H26" s="22"/>
      <c r="I26" s="22"/>
      <c r="J26" s="23">
        <f>SUM(J3:J25)</f>
        <v>180220</v>
      </c>
    </row>
    <row r="28" ht="35" customHeight="1" spans="1:10">
      <c r="A28" s="24" t="s">
        <v>80</v>
      </c>
      <c r="B28" s="25"/>
      <c r="C28" s="25"/>
    </row>
  </sheetData>
  <mergeCells count="3">
    <mergeCell ref="A1:J1"/>
    <mergeCell ref="A26:H26"/>
    <mergeCell ref="A28:C28"/>
  </mergeCells>
  <pageMargins left="0.75" right="0.75" top="1" bottom="1" header="0.5" footer="0.5"/>
  <pageSetup paperSize="8" scale="5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大标的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HUANGLU</dc:creator>
  <cp:lastModifiedBy>微信用户</cp:lastModifiedBy>
  <dcterms:created xsi:type="dcterms:W3CDTF">2025-10-15T15:14:00Z</dcterms:created>
  <dcterms:modified xsi:type="dcterms:W3CDTF">2026-09-23T21:07:00Z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E31E72616A5D367CADC4B36AD9FC1101_43</vt:lpwstr>
  </property>
  <property fmtid="{D5CDD505-2E9C-101B-9397-08002B2CF9AE}" pid="3" name="KSOProductBuildVer">
    <vt:lpwstr>2052-12.1.24709.24709</vt:lpwstr>
  </property>
  <property fmtid="{D5CDD505-2E9C-101B-9397-08002B2CF9AE}" pid="4" name="CalculationRule">
    <vt:i4>0</vt:i4>
  </property>
</Properties>
</file>